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X:\增减挂指标交易\2020第一批次\"/>
    </mc:Choice>
  </mc:AlternateContent>
  <xr:revisionPtr revIDLastSave="0" documentId="13_ncr:1_{FF9FACCD-B88E-47FB-9649-211A88E65281}" xr6:coauthVersionLast="45" xr6:coauthVersionMax="45" xr10:uidLastSave="{00000000-0000-0000-0000-000000000000}"/>
  <bookViews>
    <workbookView xWindow="-120" yWindow="-120" windowWidth="24240" windowHeight="13290" activeTab="1" xr2:uid="{00000000-000D-0000-FFFF-FFFF00000000}"/>
  </bookViews>
  <sheets>
    <sheet name="一览表" sheetId="1" r:id="rId1"/>
    <sheet name="明细表" sheetId="3" r:id="rId2"/>
  </sheets>
  <calcPr calcId="181029"/>
</workbook>
</file>

<file path=xl/calcChain.xml><?xml version="1.0" encoding="utf-8"?>
<calcChain xmlns="http://schemas.openxmlformats.org/spreadsheetml/2006/main">
  <c r="M7" i="1" l="1"/>
  <c r="L66" i="3" l="1"/>
  <c r="K65" i="3"/>
  <c r="K66" i="3" s="1"/>
  <c r="J65" i="3"/>
  <c r="J66" i="3" s="1"/>
  <c r="M6" i="1"/>
  <c r="L6" i="1"/>
  <c r="L7" i="1" s="1"/>
  <c r="K6" i="1"/>
  <c r="K7" i="1" s="1"/>
  <c r="J6" i="1"/>
  <c r="J7" i="1" s="1"/>
  <c r="I6" i="1"/>
  <c r="I7" i="1" s="1"/>
  <c r="H6" i="1"/>
  <c r="H7" i="1" s="1"/>
  <c r="F6" i="1"/>
</calcChain>
</file>

<file path=xl/sharedStrings.xml><?xml version="1.0" encoding="utf-8"?>
<sst xmlns="http://schemas.openxmlformats.org/spreadsheetml/2006/main" count="677" uniqueCount="140">
  <si>
    <t>序号</t>
  </si>
  <si>
    <t>试点单位</t>
  </si>
  <si>
    <t>项目名称</t>
  </si>
  <si>
    <t>批复文号</t>
  </si>
  <si>
    <t>验收确认文号</t>
  </si>
  <si>
    <t>实际地块数</t>
  </si>
  <si>
    <t>涉及行政村</t>
  </si>
  <si>
    <t>批准拆旧区面积</t>
  </si>
  <si>
    <t>批准复垦耕地面积</t>
  </si>
  <si>
    <t>确认拆旧区面积</t>
  </si>
  <si>
    <t>确认农用地面积</t>
  </si>
  <si>
    <t>确认新增耕地面积</t>
  </si>
  <si>
    <t>节余建设用地指标</t>
  </si>
  <si>
    <t>备注</t>
  </si>
  <si>
    <t>灵璧县人民政府</t>
  </si>
  <si>
    <t>灵璧县2018年第十二批次城乡建设用地增减挂钩试点项目</t>
  </si>
  <si>
    <t>皖自然资函【2019】
62号</t>
  </si>
  <si>
    <t>宿自然资规函〔2019〕381号</t>
  </si>
  <si>
    <t>黄湾镇宋河村，灵城镇高许村、界沟村、刘赵村、周田村，娄庄镇汴河村、长集村、大山村、葛店村、蒋圩村、刘胡村、娄北村、司房村、王赵村、宣圩村、淹周村、姚山村、永定村，向阳乡大桥村、大西村、苏圩村、汤圩村、艳阳村，虞姬乡陈埝村、范桥村、玄庙村、虞姬村</t>
  </si>
  <si>
    <t xml:space="preserve">该批次21个地块（面积合计7.0929公顷）计入标的SZZJG202001001；                                                        </t>
  </si>
  <si>
    <t>灵璧县2018年第十三批次城乡建设用地增减挂钩试点项目</t>
  </si>
  <si>
    <t>皖自然资函【2019】130号</t>
  </si>
  <si>
    <t>宿自然资规函〔2020〕115号</t>
  </si>
  <si>
    <t>大路乡刘大庄村、张杨村、朱楼村、蒋刘村、胡堆村；冯庙镇大陈村、沟涯村、三王村、木谷村、黄家村、王刘村、王圩村、张集村、大高村、泗张村；虞姬乡陈埝村、凌巷村、范桥村、后桥村；杨疃镇杨集村、大余村、朱岗村、刘圩村、七井村、张圩村、庙王村；黄湾镇宋河村、胡桥村、三桥村、沙坝村；韦集镇丁李村、双圩村、永久村</t>
  </si>
  <si>
    <t xml:space="preserve">该批次39个地块（面积合计11.8940公顷）计入标的SZZJG202001001；                                                        </t>
  </si>
  <si>
    <t>灵璧县2019年第一批次城乡建设用地增减挂钩试点项目</t>
  </si>
  <si>
    <t>娄庄镇汴河村、黄圩村、蒋邓村、蒋圩村、刘胡村、娄北村、司房村、王赵村、宣圩村、淹周村、姚山村、永定村</t>
  </si>
  <si>
    <t xml:space="preserve">该批次2个地块（面积合计0.5995公顷）计入标的SZZJG202001001；                                                        </t>
  </si>
  <si>
    <t>总计</t>
  </si>
  <si>
    <t>折合亩</t>
  </si>
  <si>
    <t xml:space="preserve">综上所述：1、标的SZZJG202001001面积19.5864公顷；                                                                                                            </t>
  </si>
  <si>
    <t>位    置</t>
  </si>
  <si>
    <t>实施方案
批准文号</t>
  </si>
  <si>
    <t>复垦验收文号</t>
  </si>
  <si>
    <t>验收确认备案文号</t>
  </si>
  <si>
    <t>图幅号</t>
  </si>
  <si>
    <t>图斑号</t>
  </si>
  <si>
    <t>复垦新增耕地面积
（公顷）</t>
  </si>
  <si>
    <t>节余指标   面积
（公顷）</t>
  </si>
  <si>
    <t>本次转让节余指标面积（公顷）</t>
  </si>
  <si>
    <t>地类号</t>
  </si>
  <si>
    <t>质量等别</t>
  </si>
  <si>
    <t>平均质量
等别</t>
  </si>
  <si>
    <t>SZZJG202001001</t>
  </si>
  <si>
    <r>
      <rPr>
        <sz val="10"/>
        <rFont val="宋体"/>
        <charset val="134"/>
      </rPr>
      <t>灵璧县</t>
    </r>
    <r>
      <rPr>
        <sz val="10"/>
        <rFont val="Times New Roman"/>
        <family val="1"/>
      </rPr>
      <t>2018</t>
    </r>
    <r>
      <rPr>
        <sz val="10"/>
        <rFont val="宋体"/>
        <charset val="134"/>
      </rPr>
      <t>年第十二批次城乡建设用地增减挂钩试点项目</t>
    </r>
  </si>
  <si>
    <t>娄庄镇</t>
  </si>
  <si>
    <t>宣圩村</t>
  </si>
  <si>
    <t>皖自然资函【2019】62号</t>
  </si>
  <si>
    <t>宿自然资规函【2019】381号</t>
  </si>
  <si>
    <t>宿自然资规【2019】731号</t>
  </si>
  <si>
    <t>I50G058055</t>
  </si>
  <si>
    <t>013</t>
  </si>
  <si>
    <t>Ⅹ</t>
  </si>
  <si>
    <t>汴河村</t>
  </si>
  <si>
    <t>I50G058056</t>
  </si>
  <si>
    <t>I50G059056</t>
  </si>
  <si>
    <t>刘胡村</t>
  </si>
  <si>
    <t>I50G059054</t>
  </si>
  <si>
    <t>司房村</t>
  </si>
  <si>
    <t>I50G060053</t>
  </si>
  <si>
    <t>淹周村</t>
  </si>
  <si>
    <t>I50G060056</t>
  </si>
  <si>
    <t>大山村</t>
  </si>
  <si>
    <t>I50G061056</t>
  </si>
  <si>
    <t>灵城镇</t>
  </si>
  <si>
    <t>周田村</t>
  </si>
  <si>
    <t>I50G060057
I50G061057</t>
  </si>
  <si>
    <t>I50G061057</t>
  </si>
  <si>
    <t>向阳乡</t>
  </si>
  <si>
    <t>艳阳村</t>
  </si>
  <si>
    <t>苏圩村</t>
  </si>
  <si>
    <t>I50G062057</t>
  </si>
  <si>
    <t>汤圩村</t>
  </si>
  <si>
    <t>I50G062058</t>
  </si>
  <si>
    <t>大西村</t>
  </si>
  <si>
    <t>I50G061058</t>
  </si>
  <si>
    <t>I50G060058</t>
  </si>
  <si>
    <t>虞姬乡</t>
  </si>
  <si>
    <t>虞姬村</t>
  </si>
  <si>
    <t>范桥村</t>
  </si>
  <si>
    <t>I50G058058</t>
  </si>
  <si>
    <t>陈埝村</t>
  </si>
  <si>
    <t>I50G058059</t>
  </si>
  <si>
    <t>I50G057059</t>
  </si>
  <si>
    <r>
      <rPr>
        <sz val="10"/>
        <rFont val="宋体"/>
        <charset val="134"/>
      </rPr>
      <t>灵璧县</t>
    </r>
    <r>
      <rPr>
        <sz val="10"/>
        <rFont val="Times New Roman"/>
        <family val="1"/>
      </rPr>
      <t>2018</t>
    </r>
    <r>
      <rPr>
        <sz val="10"/>
        <rFont val="宋体"/>
        <charset val="134"/>
      </rPr>
      <t>年第十三批次城乡建设用地增减挂钩试点项目</t>
    </r>
  </si>
  <si>
    <t>大路乡</t>
  </si>
  <si>
    <t>刘大庄村</t>
  </si>
  <si>
    <t>宿自然资规函【2020】115号</t>
  </si>
  <si>
    <t>宿自然资规【2020】169号</t>
  </si>
  <si>
    <t>I50G053058</t>
  </si>
  <si>
    <t>朱楼村</t>
  </si>
  <si>
    <t>I50G054058</t>
  </si>
  <si>
    <t>冯庙镇</t>
  </si>
  <si>
    <t>大陈村</t>
  </si>
  <si>
    <t>I50G054058
I50G054059</t>
  </si>
  <si>
    <t>沟涯村</t>
  </si>
  <si>
    <t>I50G055058</t>
  </si>
  <si>
    <t>I50G055059</t>
  </si>
  <si>
    <t>三王村</t>
  </si>
  <si>
    <t>黄家村</t>
  </si>
  <si>
    <t>I50G056059</t>
  </si>
  <si>
    <t>王刘村</t>
  </si>
  <si>
    <t>王圩村</t>
  </si>
  <si>
    <t>张集村</t>
  </si>
  <si>
    <t>大高村</t>
  </si>
  <si>
    <t>泗张村</t>
  </si>
  <si>
    <t>213、228</t>
  </si>
  <si>
    <r>
      <rPr>
        <sz val="9"/>
        <color indexed="8"/>
        <rFont val="Times New Roman"/>
        <family val="1"/>
      </rPr>
      <t>I50G057059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Times New Roman"/>
        <family val="1"/>
      </rPr>
      <t>I50G058059</t>
    </r>
  </si>
  <si>
    <t>24、27</t>
  </si>
  <si>
    <t>凌巷村</t>
  </si>
  <si>
    <t>后桥村</t>
  </si>
  <si>
    <t>I50G059059</t>
  </si>
  <si>
    <t>杨瞳镇</t>
  </si>
  <si>
    <t>杨集村</t>
  </si>
  <si>
    <t>I50G055055</t>
  </si>
  <si>
    <t>大余村</t>
  </si>
  <si>
    <t>I50G056055</t>
  </si>
  <si>
    <r>
      <rPr>
        <sz val="9"/>
        <color indexed="8"/>
        <rFont val="Times New Roman"/>
        <family val="1"/>
      </rPr>
      <t>111</t>
    </r>
    <r>
      <rPr>
        <sz val="9"/>
        <color indexed="8"/>
        <rFont val="宋体"/>
        <charset val="134"/>
      </rPr>
      <t>、</t>
    </r>
    <r>
      <rPr>
        <sz val="9"/>
        <color indexed="8"/>
        <rFont val="Times New Roman"/>
        <family val="1"/>
      </rPr>
      <t>144</t>
    </r>
  </si>
  <si>
    <t>刘圩村</t>
  </si>
  <si>
    <t>I50G057056</t>
  </si>
  <si>
    <t>黄湾镇</t>
  </si>
  <si>
    <t>宋河村</t>
  </si>
  <si>
    <t>I50G061055</t>
  </si>
  <si>
    <t>三桥村</t>
  </si>
  <si>
    <t>I50G063055</t>
  </si>
  <si>
    <t>沙坝村</t>
  </si>
  <si>
    <t>I50G064056</t>
  </si>
  <si>
    <t>韦集镇</t>
  </si>
  <si>
    <t>丁李村</t>
  </si>
  <si>
    <t>I50G063057</t>
  </si>
  <si>
    <t>双圩村</t>
  </si>
  <si>
    <t>I50G064058</t>
  </si>
  <si>
    <t>永久村</t>
  </si>
  <si>
    <t>I50G063058</t>
  </si>
  <si>
    <r>
      <rPr>
        <sz val="10"/>
        <rFont val="宋体"/>
        <charset val="134"/>
      </rPr>
      <t>灵璧县</t>
    </r>
    <r>
      <rPr>
        <sz val="10"/>
        <rFont val="Times New Roman"/>
        <family val="1"/>
      </rPr>
      <t>2019</t>
    </r>
    <r>
      <rPr>
        <sz val="10"/>
        <rFont val="宋体"/>
        <charset val="134"/>
      </rPr>
      <t>年第一批次城乡建设用地增减挂钩试点项目</t>
    </r>
  </si>
  <si>
    <t>娄北村</t>
  </si>
  <si>
    <t>合计</t>
  </si>
  <si>
    <t>标的编号</t>
    <phoneticPr fontId="18" type="noConversion"/>
  </si>
  <si>
    <t xml:space="preserve">宿州市2020年第一批城乡建设用地增减挂钩节余指标有偿调剂项目一览表        </t>
    <phoneticPr fontId="18" type="noConversion"/>
  </si>
  <si>
    <t>宿州市2020年第一批城乡建设用地增减挂钩节余指标有偿调剂项目明细表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</si>
</sst>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);[Red]\(0.0000\)"/>
    <numFmt numFmtId="177" formatCode="0.0000_ "/>
    <numFmt numFmtId="178" formatCode="0.0000_);\(0.0000\)"/>
  </numFmts>
  <fonts count="23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Times New Roman"/>
      <family val="1"/>
    </font>
    <font>
      <b/>
      <sz val="18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9"/>
      <color indexed="8"/>
      <name val="Times New Roman"/>
      <family val="1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color indexed="8"/>
      <name val="仿宋"/>
      <charset val="134"/>
    </font>
    <font>
      <sz val="10"/>
      <color indexed="8"/>
      <name val="仿宋"/>
      <charset val="134"/>
    </font>
    <font>
      <sz val="10.5"/>
      <color indexed="63"/>
      <name val="仿宋"/>
      <charset val="134"/>
    </font>
    <font>
      <b/>
      <sz val="10"/>
      <color indexed="8"/>
      <name val="仿宋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family val="3"/>
      <charset val="134"/>
      <scheme val="minor"/>
    </font>
    <font>
      <b/>
      <sz val="18"/>
      <name val="仿宋"/>
      <family val="3"/>
      <charset val="134"/>
    </font>
    <font>
      <b/>
      <sz val="16"/>
      <name val="宋体"/>
      <family val="3"/>
      <charset val="134"/>
    </font>
    <font>
      <sz val="11"/>
      <name val="仿宋"/>
      <family val="3"/>
      <charset val="134"/>
    </font>
    <font>
      <b/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>
      <alignment vertical="center"/>
    </xf>
    <xf numFmtId="0" fontId="9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6_2016年第二  批转让城乡建设用地增减挂钩节余指标流转使用项目明细表" xfId="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workbookViewId="0">
      <pane ySplit="1" topLeftCell="A2" activePane="bottomLeft" state="frozen"/>
      <selection pane="bottomLeft" sqref="A1:N1"/>
    </sheetView>
  </sheetViews>
  <sheetFormatPr defaultColWidth="9" defaultRowHeight="14.25" x14ac:dyDescent="0.15"/>
  <cols>
    <col min="1" max="1" width="6" style="20" customWidth="1"/>
    <col min="2" max="2" width="6.375" style="20" customWidth="1"/>
    <col min="3" max="3" width="11.75" style="20" customWidth="1"/>
    <col min="4" max="4" width="9.625" style="20" customWidth="1"/>
    <col min="5" max="5" width="9.5" style="20" customWidth="1"/>
    <col min="6" max="6" width="8" style="20" customWidth="1"/>
    <col min="7" max="7" width="19.375" style="20" customWidth="1"/>
    <col min="8" max="8" width="12.5" style="21" customWidth="1"/>
    <col min="9" max="9" width="11.75" style="21" customWidth="1"/>
    <col min="10" max="10" width="10.875" style="21" customWidth="1"/>
    <col min="11" max="11" width="9.75" style="21" customWidth="1"/>
    <col min="12" max="12" width="10.25" style="21" customWidth="1"/>
    <col min="13" max="13" width="10.75" style="21" customWidth="1"/>
    <col min="14" max="14" width="17" style="20" customWidth="1"/>
    <col min="15" max="15" width="9.5" style="22" customWidth="1"/>
    <col min="16" max="16" width="9" style="22"/>
    <col min="17" max="17" width="30.125" style="22" customWidth="1"/>
    <col min="18" max="16384" width="9" style="22"/>
  </cols>
  <sheetData>
    <row r="1" spans="1:15" ht="32.1" customHeight="1" x14ac:dyDescent="0.15">
      <c r="A1" s="37" t="s">
        <v>138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39.75" customHeight="1" x14ac:dyDescent="0.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3" t="s">
        <v>13</v>
      </c>
    </row>
    <row r="3" spans="1:15" ht="165.75" x14ac:dyDescent="0.15">
      <c r="A3" s="25">
        <v>1</v>
      </c>
      <c r="B3" s="25" t="s">
        <v>14</v>
      </c>
      <c r="C3" s="25" t="s">
        <v>15</v>
      </c>
      <c r="D3" s="25" t="s">
        <v>16</v>
      </c>
      <c r="E3" s="26" t="s">
        <v>17</v>
      </c>
      <c r="F3" s="25">
        <v>46</v>
      </c>
      <c r="G3" s="27" t="s">
        <v>18</v>
      </c>
      <c r="H3" s="28">
        <v>25.7742</v>
      </c>
      <c r="I3" s="28">
        <v>24.472999999999999</v>
      </c>
      <c r="J3" s="28">
        <v>12.932600000000001</v>
      </c>
      <c r="K3" s="28">
        <v>12.932600000000001</v>
      </c>
      <c r="L3" s="28">
        <v>12.895099999999999</v>
      </c>
      <c r="M3" s="28">
        <v>7.0929000000000002</v>
      </c>
      <c r="N3" s="34" t="s">
        <v>19</v>
      </c>
    </row>
    <row r="4" spans="1:15" ht="219" customHeight="1" x14ac:dyDescent="0.15">
      <c r="A4" s="25">
        <v>2</v>
      </c>
      <c r="B4" s="25" t="s">
        <v>14</v>
      </c>
      <c r="C4" s="25" t="s">
        <v>20</v>
      </c>
      <c r="D4" s="25" t="s">
        <v>21</v>
      </c>
      <c r="E4" s="26" t="s">
        <v>22</v>
      </c>
      <c r="F4" s="25">
        <v>55</v>
      </c>
      <c r="G4" s="27" t="s">
        <v>23</v>
      </c>
      <c r="H4" s="28">
        <v>25.0185</v>
      </c>
      <c r="I4" s="28">
        <v>24.317</v>
      </c>
      <c r="J4" s="28">
        <v>16.0916</v>
      </c>
      <c r="K4" s="28">
        <v>16.0916</v>
      </c>
      <c r="L4" s="28">
        <v>16.043199999999999</v>
      </c>
      <c r="M4" s="28">
        <v>11.894</v>
      </c>
      <c r="N4" s="34" t="s">
        <v>24</v>
      </c>
    </row>
    <row r="5" spans="1:15" ht="165.75" customHeight="1" x14ac:dyDescent="0.15">
      <c r="A5" s="25">
        <v>3</v>
      </c>
      <c r="B5" s="25" t="s">
        <v>14</v>
      </c>
      <c r="C5" s="25" t="s">
        <v>25</v>
      </c>
      <c r="D5" s="25" t="s">
        <v>21</v>
      </c>
      <c r="E5" s="26" t="s">
        <v>22</v>
      </c>
      <c r="F5" s="25">
        <v>51</v>
      </c>
      <c r="G5" s="27" t="s">
        <v>26</v>
      </c>
      <c r="H5" s="28">
        <v>28.382300000000001</v>
      </c>
      <c r="I5" s="28">
        <v>27.791599999999999</v>
      </c>
      <c r="J5" s="28">
        <v>9.2027999999999999</v>
      </c>
      <c r="K5" s="28">
        <v>9.2027999999999999</v>
      </c>
      <c r="L5" s="28">
        <v>9.1818000000000008</v>
      </c>
      <c r="M5" s="28">
        <v>0.59950000000000003</v>
      </c>
      <c r="N5" s="34" t="s">
        <v>27</v>
      </c>
    </row>
    <row r="6" spans="1:15" s="19" customFormat="1" ht="24.95" customHeight="1" x14ac:dyDescent="0.15">
      <c r="A6" s="39" t="s">
        <v>28</v>
      </c>
      <c r="B6" s="39"/>
      <c r="C6" s="39"/>
      <c r="D6" s="30"/>
      <c r="E6" s="30"/>
      <c r="F6" s="29">
        <f>SUM(F3:F5)</f>
        <v>152</v>
      </c>
      <c r="G6" s="29"/>
      <c r="H6" s="31">
        <f t="shared" ref="H6:M6" si="0">SUM(H3:H5)</f>
        <v>79.174999999999997</v>
      </c>
      <c r="I6" s="31">
        <f t="shared" si="0"/>
        <v>76.581599999999995</v>
      </c>
      <c r="J6" s="31">
        <f t="shared" si="0"/>
        <v>38.227000000000004</v>
      </c>
      <c r="K6" s="31">
        <f t="shared" si="0"/>
        <v>38.227000000000004</v>
      </c>
      <c r="L6" s="31">
        <f t="shared" si="0"/>
        <v>38.120100000000001</v>
      </c>
      <c r="M6" s="31">
        <f t="shared" si="0"/>
        <v>19.586399999999998</v>
      </c>
      <c r="N6" s="7"/>
    </row>
    <row r="7" spans="1:15" s="19" customFormat="1" ht="24" customHeight="1" x14ac:dyDescent="0.15">
      <c r="A7" s="39" t="s">
        <v>29</v>
      </c>
      <c r="B7" s="39"/>
      <c r="C7" s="39"/>
      <c r="D7" s="30"/>
      <c r="E7" s="30"/>
      <c r="F7" s="30"/>
      <c r="G7" s="30"/>
      <c r="H7" s="31">
        <f t="shared" ref="H7:L7" si="1">H6*15</f>
        <v>1187.625</v>
      </c>
      <c r="I7" s="31">
        <f t="shared" si="1"/>
        <v>1148.7239999999999</v>
      </c>
      <c r="J7" s="31">
        <f t="shared" si="1"/>
        <v>573.40500000000009</v>
      </c>
      <c r="K7" s="31">
        <f t="shared" si="1"/>
        <v>573.40500000000009</v>
      </c>
      <c r="L7" s="31">
        <f t="shared" si="1"/>
        <v>571.80150000000003</v>
      </c>
      <c r="M7" s="31">
        <f>M6*15</f>
        <v>293.79599999999994</v>
      </c>
      <c r="N7" s="7"/>
    </row>
    <row r="8" spans="1:15" ht="33" customHeight="1" x14ac:dyDescent="0.15">
      <c r="A8" s="40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x14ac:dyDescent="0.15">
      <c r="A9" s="32"/>
      <c r="B9" s="32"/>
      <c r="C9" s="32"/>
      <c r="D9" s="32"/>
      <c r="E9" s="32"/>
      <c r="F9" s="32"/>
      <c r="G9" s="32"/>
      <c r="H9" s="33"/>
      <c r="I9" s="33"/>
      <c r="J9" s="33"/>
      <c r="K9" s="33"/>
      <c r="L9" s="33"/>
      <c r="M9" s="33"/>
      <c r="N9" s="32"/>
      <c r="O9" s="32"/>
    </row>
    <row r="10" spans="1:15" x14ac:dyDescent="0.15">
      <c r="A10" s="32"/>
      <c r="B10" s="32"/>
      <c r="C10" s="32"/>
      <c r="D10" s="32"/>
      <c r="E10" s="32"/>
      <c r="F10" s="32"/>
      <c r="G10" s="32"/>
      <c r="H10" s="33"/>
      <c r="I10" s="33"/>
      <c r="J10" s="33"/>
      <c r="L10" s="33"/>
      <c r="M10" s="33"/>
      <c r="N10" s="32"/>
      <c r="O10" s="32"/>
    </row>
    <row r="11" spans="1:15" x14ac:dyDescent="0.15">
      <c r="A11" s="32"/>
      <c r="B11" s="32"/>
      <c r="C11" s="32"/>
      <c r="D11" s="32"/>
      <c r="E11" s="32"/>
      <c r="F11" s="32"/>
      <c r="G11" s="32"/>
      <c r="H11" s="33"/>
      <c r="I11" s="33"/>
      <c r="J11" s="33"/>
      <c r="K11" s="33"/>
      <c r="L11" s="33"/>
      <c r="M11" s="33"/>
      <c r="N11" s="32"/>
      <c r="O11" s="32"/>
    </row>
    <row r="12" spans="1:15" x14ac:dyDescent="0.15">
      <c r="A12" s="32"/>
      <c r="B12" s="32"/>
      <c r="C12" s="32"/>
      <c r="D12" s="32"/>
      <c r="E12" s="32"/>
      <c r="F12" s="32"/>
      <c r="G12" s="32"/>
      <c r="H12" s="33"/>
      <c r="I12" s="33"/>
      <c r="J12" s="33"/>
      <c r="K12" s="33"/>
      <c r="L12" s="33"/>
      <c r="M12" s="33"/>
      <c r="N12" s="32"/>
      <c r="O12" s="32"/>
    </row>
    <row r="13" spans="1:15" x14ac:dyDescent="0.15">
      <c r="A13" s="32"/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3"/>
      <c r="N13" s="32"/>
      <c r="O13" s="32"/>
    </row>
    <row r="14" spans="1:15" x14ac:dyDescent="0.15">
      <c r="A14" s="32"/>
      <c r="B14" s="32"/>
      <c r="C14" s="32"/>
      <c r="D14" s="32"/>
      <c r="E14" s="32"/>
      <c r="F14" s="32"/>
      <c r="G14" s="32"/>
      <c r="H14" s="33"/>
      <c r="I14" s="33"/>
      <c r="J14" s="33"/>
      <c r="K14" s="33"/>
      <c r="L14" s="33"/>
      <c r="M14" s="33"/>
      <c r="N14" s="32"/>
      <c r="O14" s="32"/>
    </row>
    <row r="15" spans="1:15" x14ac:dyDescent="0.15">
      <c r="A15" s="32"/>
      <c r="B15" s="32"/>
      <c r="C15" s="32"/>
      <c r="D15" s="32"/>
      <c r="E15" s="32"/>
      <c r="F15" s="32"/>
      <c r="G15" s="32"/>
      <c r="H15" s="33"/>
      <c r="I15" s="33"/>
      <c r="J15" s="33"/>
      <c r="K15" s="33"/>
      <c r="L15" s="33"/>
      <c r="M15" s="33"/>
      <c r="N15" s="32"/>
    </row>
    <row r="16" spans="1:15" x14ac:dyDescent="0.15">
      <c r="A16" s="32"/>
      <c r="B16" s="32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33"/>
      <c r="N16" s="32"/>
    </row>
    <row r="17" spans="1:14" x14ac:dyDescent="0.15">
      <c r="A17" s="32"/>
      <c r="B17" s="32"/>
      <c r="C17" s="32"/>
      <c r="D17" s="32"/>
      <c r="E17" s="32"/>
      <c r="F17" s="32"/>
      <c r="G17" s="32"/>
      <c r="H17" s="33"/>
      <c r="I17" s="33"/>
      <c r="J17" s="33"/>
      <c r="K17" s="33"/>
      <c r="L17" s="33"/>
      <c r="M17" s="33"/>
      <c r="N17" s="32"/>
    </row>
    <row r="18" spans="1:14" x14ac:dyDescent="0.15">
      <c r="A18" s="32"/>
      <c r="B18" s="32"/>
      <c r="C18" s="32"/>
      <c r="D18" s="32"/>
      <c r="E18" s="32"/>
      <c r="F18" s="32"/>
      <c r="G18" s="32"/>
      <c r="H18" s="33"/>
      <c r="I18" s="33"/>
      <c r="J18" s="33"/>
      <c r="K18" s="33"/>
      <c r="L18" s="33"/>
      <c r="M18" s="33"/>
      <c r="N18" s="32"/>
    </row>
    <row r="19" spans="1:14" x14ac:dyDescent="0.15">
      <c r="A19" s="32"/>
      <c r="B19" s="32"/>
      <c r="C19" s="32"/>
      <c r="D19" s="32"/>
      <c r="E19" s="32"/>
      <c r="F19" s="32"/>
      <c r="G19" s="32"/>
      <c r="H19" s="33"/>
      <c r="I19" s="33"/>
      <c r="J19" s="33"/>
      <c r="K19" s="33"/>
      <c r="L19" s="33"/>
      <c r="M19" s="33"/>
      <c r="N19" s="32"/>
    </row>
    <row r="20" spans="1:14" x14ac:dyDescent="0.15">
      <c r="A20" s="32"/>
      <c r="B20" s="32"/>
      <c r="C20" s="32"/>
      <c r="D20" s="32"/>
      <c r="E20" s="32"/>
      <c r="F20" s="32"/>
      <c r="G20" s="32"/>
      <c r="H20" s="33"/>
      <c r="I20" s="33"/>
      <c r="J20" s="33"/>
      <c r="K20" s="33"/>
      <c r="L20" s="33"/>
      <c r="M20" s="33"/>
      <c r="N20" s="32"/>
    </row>
    <row r="21" spans="1:14" x14ac:dyDescent="0.15">
      <c r="A21" s="32"/>
      <c r="B21" s="32"/>
      <c r="C21" s="32"/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32"/>
    </row>
    <row r="22" spans="1:14" x14ac:dyDescent="0.15">
      <c r="A22" s="32"/>
      <c r="B22" s="32"/>
      <c r="C22" s="32"/>
      <c r="D22" s="32"/>
      <c r="E22" s="32"/>
      <c r="F22" s="32"/>
      <c r="G22" s="32"/>
      <c r="H22" s="33"/>
      <c r="I22" s="33"/>
      <c r="J22" s="33"/>
      <c r="K22" s="33"/>
      <c r="L22" s="33"/>
      <c r="M22" s="33"/>
      <c r="N22" s="32"/>
    </row>
    <row r="23" spans="1:14" x14ac:dyDescent="0.15">
      <c r="A23" s="32"/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2"/>
    </row>
    <row r="24" spans="1:14" x14ac:dyDescent="0.15">
      <c r="A24" s="32"/>
      <c r="B24" s="32"/>
      <c r="C24" s="32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2"/>
    </row>
    <row r="25" spans="1:14" x14ac:dyDescent="0.15">
      <c r="A25" s="32"/>
      <c r="B25" s="32"/>
      <c r="C25" s="32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2"/>
    </row>
    <row r="26" spans="1:14" x14ac:dyDescent="0.15">
      <c r="A26" s="32"/>
      <c r="B26" s="32"/>
      <c r="C26" s="32"/>
      <c r="D26" s="32"/>
      <c r="E26" s="32"/>
      <c r="F26" s="32"/>
      <c r="G26" s="32"/>
      <c r="H26" s="33"/>
      <c r="I26" s="33"/>
      <c r="J26" s="33"/>
      <c r="K26" s="33"/>
      <c r="L26" s="33"/>
      <c r="M26" s="33"/>
      <c r="N26" s="32"/>
    </row>
    <row r="27" spans="1:14" x14ac:dyDescent="0.15">
      <c r="A27" s="32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2"/>
    </row>
    <row r="28" spans="1:14" x14ac:dyDescent="0.15">
      <c r="A28" s="32"/>
      <c r="B28" s="32"/>
      <c r="C28" s="32"/>
      <c r="D28" s="32"/>
      <c r="E28" s="32"/>
      <c r="F28" s="32"/>
      <c r="G28" s="32"/>
      <c r="H28" s="33"/>
      <c r="I28" s="33"/>
      <c r="J28" s="33"/>
      <c r="K28" s="33"/>
      <c r="L28" s="33"/>
      <c r="M28" s="33"/>
      <c r="N28" s="32"/>
    </row>
    <row r="29" spans="1:14" x14ac:dyDescent="0.15">
      <c r="A29" s="32"/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2"/>
    </row>
    <row r="30" spans="1:14" x14ac:dyDescent="0.15">
      <c r="A30" s="32"/>
      <c r="B30" s="32"/>
      <c r="C30" s="32"/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2"/>
    </row>
    <row r="31" spans="1:14" x14ac:dyDescent="0.15">
      <c r="A31" s="32"/>
      <c r="B31" s="32"/>
      <c r="C31" s="32"/>
      <c r="D31" s="32"/>
      <c r="E31" s="32"/>
      <c r="F31" s="32"/>
      <c r="G31" s="32"/>
      <c r="H31" s="33"/>
      <c r="I31" s="33"/>
      <c r="J31" s="33"/>
      <c r="K31" s="33"/>
      <c r="L31" s="33"/>
      <c r="M31" s="33"/>
      <c r="N31" s="32"/>
    </row>
    <row r="32" spans="1:14" x14ac:dyDescent="0.15">
      <c r="A32" s="32"/>
      <c r="B32" s="32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2"/>
    </row>
    <row r="33" spans="1:14" x14ac:dyDescent="0.15">
      <c r="A33" s="32"/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2"/>
    </row>
  </sheetData>
  <mergeCells count="4">
    <mergeCell ref="A1:N1"/>
    <mergeCell ref="A6:C6"/>
    <mergeCell ref="A7:C7"/>
    <mergeCell ref="A8:N8"/>
  </mergeCells>
  <phoneticPr fontId="18" type="noConversion"/>
  <pageMargins left="0.75" right="0.75" top="1" bottom="1" header="0.5" footer="0.5"/>
  <pageSetup paperSize="9" scale="8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1"/>
  <sheetViews>
    <sheetView tabSelected="1" workbookViewId="0">
      <selection activeCell="F5" sqref="F5"/>
    </sheetView>
  </sheetViews>
  <sheetFormatPr defaultColWidth="9" defaultRowHeight="13.5" x14ac:dyDescent="0.15"/>
  <cols>
    <col min="10" max="10" width="10.5" customWidth="1"/>
    <col min="11" max="11" width="9.875" customWidth="1"/>
    <col min="12" max="12" width="10.125" style="5" customWidth="1"/>
    <col min="17" max="17" width="9" style="6"/>
  </cols>
  <sheetData>
    <row r="1" spans="1:17" ht="22.5" x14ac:dyDescent="0.15">
      <c r="A1" s="41" t="s">
        <v>139</v>
      </c>
      <c r="B1" s="42"/>
      <c r="C1" s="43"/>
      <c r="D1" s="43"/>
      <c r="E1" s="42"/>
      <c r="F1" s="42"/>
      <c r="G1" s="42"/>
      <c r="H1" s="44"/>
      <c r="I1" s="45"/>
      <c r="J1" s="46"/>
      <c r="K1" s="42"/>
      <c r="L1" s="46"/>
      <c r="M1" s="43"/>
      <c r="N1" s="42"/>
      <c r="O1" s="42"/>
    </row>
    <row r="2" spans="1:17" ht="36" x14ac:dyDescent="0.15">
      <c r="A2" s="36" t="s">
        <v>137</v>
      </c>
      <c r="B2" s="7" t="s">
        <v>2</v>
      </c>
      <c r="C2" s="47" t="s">
        <v>31</v>
      </c>
      <c r="D2" s="47"/>
      <c r="E2" s="8" t="s">
        <v>32</v>
      </c>
      <c r="F2" s="8" t="s">
        <v>33</v>
      </c>
      <c r="G2" s="8" t="s">
        <v>34</v>
      </c>
      <c r="H2" s="8" t="s">
        <v>35</v>
      </c>
      <c r="I2" s="11" t="s">
        <v>36</v>
      </c>
      <c r="J2" s="12" t="s">
        <v>37</v>
      </c>
      <c r="K2" s="8" t="s">
        <v>38</v>
      </c>
      <c r="L2" s="13" t="s">
        <v>39</v>
      </c>
      <c r="M2" s="11" t="s">
        <v>40</v>
      </c>
      <c r="N2" s="8" t="s">
        <v>41</v>
      </c>
      <c r="O2" s="8" t="s">
        <v>42</v>
      </c>
      <c r="Q2"/>
    </row>
    <row r="3" spans="1:17" ht="60.75" x14ac:dyDescent="0.15">
      <c r="A3" s="50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9" t="s">
        <v>50</v>
      </c>
      <c r="I3" s="9">
        <v>86</v>
      </c>
      <c r="J3" s="2">
        <v>0.5454</v>
      </c>
      <c r="K3" s="2">
        <v>0.5454</v>
      </c>
      <c r="L3" s="2">
        <v>0.4909</v>
      </c>
      <c r="M3" s="3" t="s">
        <v>51</v>
      </c>
      <c r="N3" s="4" t="s">
        <v>52</v>
      </c>
      <c r="O3" s="4" t="s">
        <v>52</v>
      </c>
      <c r="Q3"/>
    </row>
    <row r="4" spans="1:17" ht="60" x14ac:dyDescent="0.15">
      <c r="A4" s="50"/>
      <c r="B4" s="1" t="s">
        <v>15</v>
      </c>
      <c r="C4" s="1" t="s">
        <v>45</v>
      </c>
      <c r="D4" s="1" t="s">
        <v>53</v>
      </c>
      <c r="E4" s="1" t="s">
        <v>47</v>
      </c>
      <c r="F4" s="1" t="s">
        <v>48</v>
      </c>
      <c r="G4" s="1" t="s">
        <v>49</v>
      </c>
      <c r="H4" s="9" t="s">
        <v>54</v>
      </c>
      <c r="I4" s="9">
        <v>179</v>
      </c>
      <c r="J4" s="2">
        <v>0.109</v>
      </c>
      <c r="K4" s="2">
        <v>0.109</v>
      </c>
      <c r="L4" s="2">
        <v>9.8100000000000007E-2</v>
      </c>
      <c r="M4" s="3" t="s">
        <v>51</v>
      </c>
      <c r="N4" s="4" t="s">
        <v>52</v>
      </c>
      <c r="O4" s="4" t="s">
        <v>52</v>
      </c>
      <c r="Q4"/>
    </row>
    <row r="5" spans="1:17" ht="60" x14ac:dyDescent="0.15">
      <c r="A5" s="50"/>
      <c r="B5" s="1" t="s">
        <v>15</v>
      </c>
      <c r="C5" s="1" t="s">
        <v>45</v>
      </c>
      <c r="D5" s="1" t="s">
        <v>53</v>
      </c>
      <c r="E5" s="1" t="s">
        <v>47</v>
      </c>
      <c r="F5" s="1" t="s">
        <v>48</v>
      </c>
      <c r="G5" s="1" t="s">
        <v>49</v>
      </c>
      <c r="H5" s="9" t="s">
        <v>55</v>
      </c>
      <c r="I5" s="14">
        <v>406</v>
      </c>
      <c r="J5" s="2">
        <v>0.1507</v>
      </c>
      <c r="K5" s="2">
        <v>0.1507</v>
      </c>
      <c r="L5" s="2">
        <v>0.1356</v>
      </c>
      <c r="M5" s="3" t="s">
        <v>51</v>
      </c>
      <c r="N5" s="4" t="s">
        <v>52</v>
      </c>
      <c r="O5" s="4" t="s">
        <v>52</v>
      </c>
      <c r="Q5"/>
    </row>
    <row r="6" spans="1:17" ht="60" x14ac:dyDescent="0.15">
      <c r="A6" s="50"/>
      <c r="B6" s="1" t="s">
        <v>15</v>
      </c>
      <c r="C6" s="1" t="s">
        <v>45</v>
      </c>
      <c r="D6" s="1" t="s">
        <v>56</v>
      </c>
      <c r="E6" s="1" t="s">
        <v>47</v>
      </c>
      <c r="F6" s="1" t="s">
        <v>48</v>
      </c>
      <c r="G6" s="1" t="s">
        <v>49</v>
      </c>
      <c r="H6" s="9" t="s">
        <v>57</v>
      </c>
      <c r="I6" s="9">
        <v>187</v>
      </c>
      <c r="J6" s="2">
        <v>0.42580000000000001</v>
      </c>
      <c r="K6" s="2">
        <v>0.42580000000000001</v>
      </c>
      <c r="L6" s="2">
        <v>0.38319999999999999</v>
      </c>
      <c r="M6" s="3" t="s">
        <v>51</v>
      </c>
      <c r="N6" s="4" t="s">
        <v>52</v>
      </c>
      <c r="O6" s="4" t="s">
        <v>52</v>
      </c>
      <c r="Q6"/>
    </row>
    <row r="7" spans="1:17" ht="60" x14ac:dyDescent="0.15">
      <c r="A7" s="50"/>
      <c r="B7" s="1" t="s">
        <v>15</v>
      </c>
      <c r="C7" s="1" t="s">
        <v>45</v>
      </c>
      <c r="D7" s="1" t="s">
        <v>58</v>
      </c>
      <c r="E7" s="1" t="s">
        <v>47</v>
      </c>
      <c r="F7" s="1" t="s">
        <v>48</v>
      </c>
      <c r="G7" s="1" t="s">
        <v>49</v>
      </c>
      <c r="H7" s="9" t="s">
        <v>59</v>
      </c>
      <c r="I7" s="14">
        <v>530</v>
      </c>
      <c r="J7" s="2">
        <v>0.21</v>
      </c>
      <c r="K7" s="2">
        <v>0.21</v>
      </c>
      <c r="L7" s="2">
        <v>0.189</v>
      </c>
      <c r="M7" s="3" t="s">
        <v>51</v>
      </c>
      <c r="N7" s="4" t="s">
        <v>52</v>
      </c>
      <c r="O7" s="4" t="s">
        <v>52</v>
      </c>
      <c r="Q7"/>
    </row>
    <row r="8" spans="1:17" ht="60" x14ac:dyDescent="0.15">
      <c r="A8" s="50"/>
      <c r="B8" s="1" t="s">
        <v>15</v>
      </c>
      <c r="C8" s="1" t="s">
        <v>45</v>
      </c>
      <c r="D8" s="1" t="s">
        <v>60</v>
      </c>
      <c r="E8" s="1" t="s">
        <v>47</v>
      </c>
      <c r="F8" s="1" t="s">
        <v>48</v>
      </c>
      <c r="G8" s="1" t="s">
        <v>49</v>
      </c>
      <c r="H8" s="9" t="s">
        <v>61</v>
      </c>
      <c r="I8" s="9">
        <v>59</v>
      </c>
      <c r="J8" s="2">
        <v>0.18990000000000001</v>
      </c>
      <c r="K8" s="2">
        <v>0.18990000000000001</v>
      </c>
      <c r="L8" s="2">
        <v>0.1709</v>
      </c>
      <c r="M8" s="3" t="s">
        <v>51</v>
      </c>
      <c r="N8" s="4" t="s">
        <v>52</v>
      </c>
      <c r="O8" s="4" t="s">
        <v>52</v>
      </c>
      <c r="Q8"/>
    </row>
    <row r="9" spans="1:17" ht="60" x14ac:dyDescent="0.15">
      <c r="A9" s="50"/>
      <c r="B9" s="1" t="s">
        <v>15</v>
      </c>
      <c r="C9" s="1" t="s">
        <v>45</v>
      </c>
      <c r="D9" s="1" t="s">
        <v>60</v>
      </c>
      <c r="E9" s="1" t="s">
        <v>47</v>
      </c>
      <c r="F9" s="1" t="s">
        <v>48</v>
      </c>
      <c r="G9" s="1" t="s">
        <v>49</v>
      </c>
      <c r="H9" s="9" t="s">
        <v>61</v>
      </c>
      <c r="I9" s="9">
        <v>119</v>
      </c>
      <c r="J9" s="2">
        <v>0.76780000000000004</v>
      </c>
      <c r="K9" s="2">
        <v>0.76780000000000004</v>
      </c>
      <c r="L9" s="2">
        <v>0.69099999999999995</v>
      </c>
      <c r="M9" s="3" t="s">
        <v>51</v>
      </c>
      <c r="N9" s="4" t="s">
        <v>52</v>
      </c>
      <c r="O9" s="4" t="s">
        <v>52</v>
      </c>
      <c r="Q9"/>
    </row>
    <row r="10" spans="1:17" ht="60" x14ac:dyDescent="0.15">
      <c r="A10" s="50"/>
      <c r="B10" s="1" t="s">
        <v>15</v>
      </c>
      <c r="C10" s="1" t="s">
        <v>45</v>
      </c>
      <c r="D10" s="1" t="s">
        <v>62</v>
      </c>
      <c r="E10" s="1" t="s">
        <v>47</v>
      </c>
      <c r="F10" s="1" t="s">
        <v>48</v>
      </c>
      <c r="G10" s="1" t="s">
        <v>49</v>
      </c>
      <c r="H10" s="9" t="s">
        <v>63</v>
      </c>
      <c r="I10" s="9">
        <v>271</v>
      </c>
      <c r="J10" s="2">
        <v>0.2621</v>
      </c>
      <c r="K10" s="2">
        <v>0.2621</v>
      </c>
      <c r="L10" s="2">
        <v>0.2359</v>
      </c>
      <c r="M10" s="3" t="s">
        <v>51</v>
      </c>
      <c r="N10" s="4" t="s">
        <v>52</v>
      </c>
      <c r="O10" s="4" t="s">
        <v>52</v>
      </c>
      <c r="Q10"/>
    </row>
    <row r="11" spans="1:17" ht="60" x14ac:dyDescent="0.15">
      <c r="A11" s="50"/>
      <c r="B11" s="1" t="s">
        <v>15</v>
      </c>
      <c r="C11" s="1" t="s">
        <v>64</v>
      </c>
      <c r="D11" s="1" t="s">
        <v>65</v>
      </c>
      <c r="E11" s="1" t="s">
        <v>47</v>
      </c>
      <c r="F11" s="1" t="s">
        <v>48</v>
      </c>
      <c r="G11" s="1" t="s">
        <v>49</v>
      </c>
      <c r="H11" s="9" t="s">
        <v>66</v>
      </c>
      <c r="I11" s="9">
        <v>127</v>
      </c>
      <c r="J11" s="2">
        <v>0.76580000000000004</v>
      </c>
      <c r="K11" s="2">
        <v>0.76580000000000004</v>
      </c>
      <c r="L11" s="2">
        <v>0.68920000000000003</v>
      </c>
      <c r="M11" s="3" t="s">
        <v>51</v>
      </c>
      <c r="N11" s="4" t="s">
        <v>52</v>
      </c>
      <c r="O11" s="4" t="s">
        <v>52</v>
      </c>
      <c r="Q11"/>
    </row>
    <row r="12" spans="1:17" ht="60" x14ac:dyDescent="0.15">
      <c r="A12" s="50"/>
      <c r="B12" s="1" t="s">
        <v>15</v>
      </c>
      <c r="C12" s="1" t="s">
        <v>64</v>
      </c>
      <c r="D12" s="1" t="s">
        <v>65</v>
      </c>
      <c r="E12" s="1" t="s">
        <v>47</v>
      </c>
      <c r="F12" s="1" t="s">
        <v>48</v>
      </c>
      <c r="G12" s="1" t="s">
        <v>49</v>
      </c>
      <c r="H12" s="9" t="s">
        <v>67</v>
      </c>
      <c r="I12" s="14">
        <v>271</v>
      </c>
      <c r="J12" s="2">
        <v>0.14879999999999999</v>
      </c>
      <c r="K12" s="2">
        <v>0.14879999999999999</v>
      </c>
      <c r="L12" s="2">
        <v>0.13389999999999999</v>
      </c>
      <c r="M12" s="3" t="s">
        <v>51</v>
      </c>
      <c r="N12" s="4" t="s">
        <v>52</v>
      </c>
      <c r="O12" s="4" t="s">
        <v>52</v>
      </c>
      <c r="Q12"/>
    </row>
    <row r="13" spans="1:17" ht="60" x14ac:dyDescent="0.15">
      <c r="A13" s="50"/>
      <c r="B13" s="1" t="s">
        <v>15</v>
      </c>
      <c r="C13" s="1" t="s">
        <v>64</v>
      </c>
      <c r="D13" s="1" t="s">
        <v>65</v>
      </c>
      <c r="E13" s="1" t="s">
        <v>47</v>
      </c>
      <c r="F13" s="1" t="s">
        <v>48</v>
      </c>
      <c r="G13" s="1" t="s">
        <v>49</v>
      </c>
      <c r="H13" s="9" t="s">
        <v>67</v>
      </c>
      <c r="I13" s="14">
        <v>292</v>
      </c>
      <c r="J13" s="2">
        <v>0.25180000000000002</v>
      </c>
      <c r="K13" s="2">
        <v>0.25180000000000002</v>
      </c>
      <c r="L13" s="2">
        <v>0.2266</v>
      </c>
      <c r="M13" s="3" t="s">
        <v>51</v>
      </c>
      <c r="N13" s="4" t="s">
        <v>52</v>
      </c>
      <c r="O13" s="4" t="s">
        <v>52</v>
      </c>
      <c r="Q13"/>
    </row>
    <row r="14" spans="1:17" ht="60" x14ac:dyDescent="0.15">
      <c r="A14" s="50"/>
      <c r="B14" s="1" t="s">
        <v>15</v>
      </c>
      <c r="C14" s="1" t="s">
        <v>68</v>
      </c>
      <c r="D14" s="1" t="s">
        <v>69</v>
      </c>
      <c r="E14" s="1" t="s">
        <v>47</v>
      </c>
      <c r="F14" s="1" t="s">
        <v>48</v>
      </c>
      <c r="G14" s="1" t="s">
        <v>49</v>
      </c>
      <c r="H14" s="9" t="s">
        <v>67</v>
      </c>
      <c r="I14" s="9">
        <v>162</v>
      </c>
      <c r="J14" s="2">
        <v>0.52059999999999995</v>
      </c>
      <c r="K14" s="2">
        <v>0.52059999999999995</v>
      </c>
      <c r="L14" s="2">
        <v>0.46850000000000003</v>
      </c>
      <c r="M14" s="3" t="s">
        <v>51</v>
      </c>
      <c r="N14" s="4" t="s">
        <v>52</v>
      </c>
      <c r="O14" s="4" t="s">
        <v>52</v>
      </c>
      <c r="Q14"/>
    </row>
    <row r="15" spans="1:17" ht="60" x14ac:dyDescent="0.15">
      <c r="A15" s="50"/>
      <c r="B15" s="1" t="s">
        <v>15</v>
      </c>
      <c r="C15" s="1" t="s">
        <v>68</v>
      </c>
      <c r="D15" s="1" t="s">
        <v>70</v>
      </c>
      <c r="E15" s="1" t="s">
        <v>47</v>
      </c>
      <c r="F15" s="1" t="s">
        <v>48</v>
      </c>
      <c r="G15" s="1" t="s">
        <v>49</v>
      </c>
      <c r="H15" s="9" t="s">
        <v>71</v>
      </c>
      <c r="I15" s="14">
        <v>486</v>
      </c>
      <c r="J15" s="2">
        <v>0.21909999999999999</v>
      </c>
      <c r="K15" s="2">
        <v>0.21909999999999999</v>
      </c>
      <c r="L15" s="2">
        <v>0.19719999999999999</v>
      </c>
      <c r="M15" s="3" t="s">
        <v>51</v>
      </c>
      <c r="N15" s="4" t="s">
        <v>52</v>
      </c>
      <c r="O15" s="4" t="s">
        <v>52</v>
      </c>
      <c r="Q15"/>
    </row>
    <row r="16" spans="1:17" ht="60" x14ac:dyDescent="0.15">
      <c r="A16" s="50"/>
      <c r="B16" s="1" t="s">
        <v>15</v>
      </c>
      <c r="C16" s="1" t="s">
        <v>68</v>
      </c>
      <c r="D16" s="1" t="s">
        <v>72</v>
      </c>
      <c r="E16" s="1" t="s">
        <v>47</v>
      </c>
      <c r="F16" s="1" t="s">
        <v>48</v>
      </c>
      <c r="G16" s="1" t="s">
        <v>49</v>
      </c>
      <c r="H16" s="9" t="s">
        <v>73</v>
      </c>
      <c r="I16" s="9">
        <v>461</v>
      </c>
      <c r="J16" s="2">
        <v>0.14580000000000001</v>
      </c>
      <c r="K16" s="2">
        <v>0.14580000000000001</v>
      </c>
      <c r="L16" s="2">
        <v>0.13120000000000001</v>
      </c>
      <c r="M16" s="3" t="s">
        <v>51</v>
      </c>
      <c r="N16" s="4" t="s">
        <v>52</v>
      </c>
      <c r="O16" s="4" t="s">
        <v>52</v>
      </c>
      <c r="Q16"/>
    </row>
    <row r="17" spans="1:17" ht="60" x14ac:dyDescent="0.15">
      <c r="A17" s="50"/>
      <c r="B17" s="1" t="s">
        <v>15</v>
      </c>
      <c r="C17" s="1" t="s">
        <v>68</v>
      </c>
      <c r="D17" s="1" t="s">
        <v>74</v>
      </c>
      <c r="E17" s="1" t="s">
        <v>47</v>
      </c>
      <c r="F17" s="1" t="s">
        <v>48</v>
      </c>
      <c r="G17" s="1" t="s">
        <v>49</v>
      </c>
      <c r="H17" s="9" t="s">
        <v>75</v>
      </c>
      <c r="I17" s="14">
        <v>415</v>
      </c>
      <c r="J17" s="2">
        <v>0.63639999999999997</v>
      </c>
      <c r="K17" s="2">
        <v>0.63639999999999997</v>
      </c>
      <c r="L17" s="2">
        <v>0.57279999999999998</v>
      </c>
      <c r="M17" s="3" t="s">
        <v>51</v>
      </c>
      <c r="N17" s="4" t="s">
        <v>52</v>
      </c>
      <c r="O17" s="4" t="s">
        <v>52</v>
      </c>
      <c r="Q17"/>
    </row>
    <row r="18" spans="1:17" ht="60" x14ac:dyDescent="0.15">
      <c r="A18" s="50"/>
      <c r="B18" s="1" t="s">
        <v>15</v>
      </c>
      <c r="C18" s="1" t="s">
        <v>68</v>
      </c>
      <c r="D18" s="1" t="s">
        <v>74</v>
      </c>
      <c r="E18" s="1" t="s">
        <v>47</v>
      </c>
      <c r="F18" s="1" t="s">
        <v>48</v>
      </c>
      <c r="G18" s="1" t="s">
        <v>49</v>
      </c>
      <c r="H18" s="9" t="s">
        <v>76</v>
      </c>
      <c r="I18" s="9">
        <v>75</v>
      </c>
      <c r="J18" s="2">
        <v>0.31280000000000002</v>
      </c>
      <c r="K18" s="2">
        <v>0.31280000000000002</v>
      </c>
      <c r="L18" s="2">
        <v>0.28149999999999997</v>
      </c>
      <c r="M18" s="3" t="s">
        <v>51</v>
      </c>
      <c r="N18" s="4" t="s">
        <v>52</v>
      </c>
      <c r="O18" s="4" t="s">
        <v>52</v>
      </c>
      <c r="Q18"/>
    </row>
    <row r="19" spans="1:17" ht="60" x14ac:dyDescent="0.15">
      <c r="A19" s="50"/>
      <c r="B19" s="1" t="s">
        <v>15</v>
      </c>
      <c r="C19" s="1" t="s">
        <v>68</v>
      </c>
      <c r="D19" s="1" t="s">
        <v>74</v>
      </c>
      <c r="E19" s="1" t="s">
        <v>47</v>
      </c>
      <c r="F19" s="1" t="s">
        <v>48</v>
      </c>
      <c r="G19" s="1" t="s">
        <v>49</v>
      </c>
      <c r="H19" s="9" t="s">
        <v>76</v>
      </c>
      <c r="I19" s="9">
        <v>75</v>
      </c>
      <c r="J19" s="2">
        <v>0.42709999999999998</v>
      </c>
      <c r="K19" s="2">
        <v>0.42709999999999998</v>
      </c>
      <c r="L19" s="2">
        <v>0.38440000000000002</v>
      </c>
      <c r="M19" s="3" t="s">
        <v>51</v>
      </c>
      <c r="N19" s="4" t="s">
        <v>52</v>
      </c>
      <c r="O19" s="4" t="s">
        <v>52</v>
      </c>
      <c r="Q19"/>
    </row>
    <row r="20" spans="1:17" ht="60" x14ac:dyDescent="0.15">
      <c r="A20" s="50"/>
      <c r="B20" s="1" t="s">
        <v>15</v>
      </c>
      <c r="C20" s="1" t="s">
        <v>77</v>
      </c>
      <c r="D20" s="1" t="s">
        <v>78</v>
      </c>
      <c r="E20" s="1" t="s">
        <v>47</v>
      </c>
      <c r="F20" s="1" t="s">
        <v>48</v>
      </c>
      <c r="G20" s="1" t="s">
        <v>49</v>
      </c>
      <c r="H20" s="9" t="s">
        <v>76</v>
      </c>
      <c r="I20" s="14">
        <v>128</v>
      </c>
      <c r="J20" s="2">
        <v>0.39140000000000003</v>
      </c>
      <c r="K20" s="2">
        <v>0.39140000000000003</v>
      </c>
      <c r="L20" s="2">
        <v>0.3523</v>
      </c>
      <c r="M20" s="3" t="s">
        <v>51</v>
      </c>
      <c r="N20" s="4" t="s">
        <v>52</v>
      </c>
      <c r="O20" s="4" t="s">
        <v>52</v>
      </c>
      <c r="Q20"/>
    </row>
    <row r="21" spans="1:17" ht="60" x14ac:dyDescent="0.15">
      <c r="A21" s="50"/>
      <c r="B21" s="1" t="s">
        <v>15</v>
      </c>
      <c r="C21" s="1" t="s">
        <v>77</v>
      </c>
      <c r="D21" s="1" t="s">
        <v>79</v>
      </c>
      <c r="E21" s="1" t="s">
        <v>47</v>
      </c>
      <c r="F21" s="1" t="s">
        <v>48</v>
      </c>
      <c r="G21" s="1" t="s">
        <v>49</v>
      </c>
      <c r="H21" s="9" t="s">
        <v>80</v>
      </c>
      <c r="I21" s="14">
        <v>230</v>
      </c>
      <c r="J21" s="2">
        <v>0.1086</v>
      </c>
      <c r="K21" s="2">
        <v>0.1086</v>
      </c>
      <c r="L21" s="2">
        <v>9.7699999999999995E-2</v>
      </c>
      <c r="M21" s="3" t="s">
        <v>51</v>
      </c>
      <c r="N21" s="4" t="s">
        <v>52</v>
      </c>
      <c r="O21" s="4" t="s">
        <v>52</v>
      </c>
      <c r="Q21"/>
    </row>
    <row r="22" spans="1:17" ht="60" x14ac:dyDescent="0.15">
      <c r="A22" s="50"/>
      <c r="B22" s="1" t="s">
        <v>15</v>
      </c>
      <c r="C22" s="1" t="s">
        <v>77</v>
      </c>
      <c r="D22" s="1" t="s">
        <v>81</v>
      </c>
      <c r="E22" s="1" t="s">
        <v>47</v>
      </c>
      <c r="F22" s="1" t="s">
        <v>48</v>
      </c>
      <c r="G22" s="1" t="s">
        <v>49</v>
      </c>
      <c r="H22" s="9" t="s">
        <v>82</v>
      </c>
      <c r="I22" s="14">
        <v>308</v>
      </c>
      <c r="J22" s="2">
        <v>0.70840000000000003</v>
      </c>
      <c r="K22" s="2">
        <v>0.70840000000000003</v>
      </c>
      <c r="L22" s="2">
        <v>0.63759999999999994</v>
      </c>
      <c r="M22" s="3" t="s">
        <v>51</v>
      </c>
      <c r="N22" s="4" t="s">
        <v>52</v>
      </c>
      <c r="O22" s="4" t="s">
        <v>52</v>
      </c>
      <c r="Q22"/>
    </row>
    <row r="23" spans="1:17" ht="60" x14ac:dyDescent="0.15">
      <c r="A23" s="50"/>
      <c r="B23" s="1" t="s">
        <v>15</v>
      </c>
      <c r="C23" s="1" t="s">
        <v>77</v>
      </c>
      <c r="D23" s="1" t="s">
        <v>81</v>
      </c>
      <c r="E23" s="1" t="s">
        <v>47</v>
      </c>
      <c r="F23" s="1" t="s">
        <v>48</v>
      </c>
      <c r="G23" s="1" t="s">
        <v>49</v>
      </c>
      <c r="H23" s="9" t="s">
        <v>83</v>
      </c>
      <c r="I23" s="9">
        <v>24</v>
      </c>
      <c r="J23" s="2">
        <v>0.58379999999999999</v>
      </c>
      <c r="K23" s="2">
        <v>0.58379999999999999</v>
      </c>
      <c r="L23" s="2">
        <v>0.52539999999999998</v>
      </c>
      <c r="M23" s="3" t="s">
        <v>51</v>
      </c>
      <c r="N23" s="4" t="s">
        <v>52</v>
      </c>
      <c r="O23" s="4" t="s">
        <v>52</v>
      </c>
      <c r="Q23"/>
    </row>
    <row r="24" spans="1:17" ht="60.75" x14ac:dyDescent="0.15">
      <c r="A24" s="50"/>
      <c r="B24" s="1" t="s">
        <v>84</v>
      </c>
      <c r="C24" s="1" t="s">
        <v>85</v>
      </c>
      <c r="D24" s="1" t="s">
        <v>86</v>
      </c>
      <c r="E24" s="1" t="s">
        <v>21</v>
      </c>
      <c r="F24" s="1" t="s">
        <v>87</v>
      </c>
      <c r="G24" s="1" t="s">
        <v>88</v>
      </c>
      <c r="H24" s="9" t="s">
        <v>89</v>
      </c>
      <c r="I24" s="9">
        <v>52</v>
      </c>
      <c r="J24" s="9">
        <v>0.20749999999999999</v>
      </c>
      <c r="K24" s="9">
        <v>0.20749999999999999</v>
      </c>
      <c r="L24" s="15">
        <v>0.18675</v>
      </c>
      <c r="M24" s="3" t="s">
        <v>51</v>
      </c>
      <c r="N24" s="4" t="s">
        <v>52</v>
      </c>
      <c r="O24" s="4" t="s">
        <v>52</v>
      </c>
      <c r="Q24"/>
    </row>
    <row r="25" spans="1:17" ht="60.75" x14ac:dyDescent="0.15">
      <c r="A25" s="50"/>
      <c r="B25" s="1" t="s">
        <v>84</v>
      </c>
      <c r="C25" s="1" t="s">
        <v>85</v>
      </c>
      <c r="D25" s="1" t="s">
        <v>86</v>
      </c>
      <c r="E25" s="1" t="s">
        <v>21</v>
      </c>
      <c r="F25" s="1" t="s">
        <v>87</v>
      </c>
      <c r="G25" s="1" t="s">
        <v>88</v>
      </c>
      <c r="H25" s="9" t="s">
        <v>89</v>
      </c>
      <c r="I25" s="9">
        <v>52</v>
      </c>
      <c r="J25" s="9">
        <v>0.19409999999999999</v>
      </c>
      <c r="K25" s="9">
        <v>0.19409999999999999</v>
      </c>
      <c r="L25" s="15">
        <v>0.17469999999999999</v>
      </c>
      <c r="M25" s="3" t="s">
        <v>51</v>
      </c>
      <c r="N25" s="4" t="s">
        <v>52</v>
      </c>
      <c r="O25" s="4" t="s">
        <v>52</v>
      </c>
      <c r="Q25"/>
    </row>
    <row r="26" spans="1:17" ht="60.75" x14ac:dyDescent="0.15">
      <c r="A26" s="50"/>
      <c r="B26" s="1" t="s">
        <v>84</v>
      </c>
      <c r="C26" s="1" t="s">
        <v>85</v>
      </c>
      <c r="D26" s="1" t="s">
        <v>90</v>
      </c>
      <c r="E26" s="1" t="s">
        <v>21</v>
      </c>
      <c r="F26" s="1" t="s">
        <v>87</v>
      </c>
      <c r="G26" s="1" t="s">
        <v>88</v>
      </c>
      <c r="H26" s="9" t="s">
        <v>91</v>
      </c>
      <c r="I26" s="9">
        <v>208</v>
      </c>
      <c r="J26" s="9">
        <v>0.14369999999999999</v>
      </c>
      <c r="K26" s="9">
        <v>0.14369999999999999</v>
      </c>
      <c r="L26" s="15">
        <v>0.1293</v>
      </c>
      <c r="M26" s="3" t="s">
        <v>51</v>
      </c>
      <c r="N26" s="4" t="s">
        <v>52</v>
      </c>
      <c r="O26" s="4" t="s">
        <v>52</v>
      </c>
      <c r="Q26"/>
    </row>
    <row r="27" spans="1:17" ht="60.75" x14ac:dyDescent="0.15">
      <c r="A27" s="50"/>
      <c r="B27" s="1" t="s">
        <v>84</v>
      </c>
      <c r="C27" s="1" t="s">
        <v>92</v>
      </c>
      <c r="D27" s="1" t="s">
        <v>93</v>
      </c>
      <c r="E27" s="1" t="s">
        <v>21</v>
      </c>
      <c r="F27" s="1" t="s">
        <v>87</v>
      </c>
      <c r="G27" s="1" t="s">
        <v>88</v>
      </c>
      <c r="H27" s="9" t="s">
        <v>94</v>
      </c>
      <c r="I27" s="9">
        <v>23</v>
      </c>
      <c r="J27" s="9">
        <v>0.55740000000000001</v>
      </c>
      <c r="K27" s="9">
        <v>0.55740000000000001</v>
      </c>
      <c r="L27" s="15">
        <v>0.50170000000000003</v>
      </c>
      <c r="M27" s="3" t="s">
        <v>51</v>
      </c>
      <c r="N27" s="4" t="s">
        <v>52</v>
      </c>
      <c r="O27" s="4" t="s">
        <v>52</v>
      </c>
      <c r="Q27"/>
    </row>
    <row r="28" spans="1:17" ht="60.75" x14ac:dyDescent="0.15">
      <c r="A28" s="50"/>
      <c r="B28" s="1" t="s">
        <v>84</v>
      </c>
      <c r="C28" s="1" t="s">
        <v>92</v>
      </c>
      <c r="D28" s="1" t="s">
        <v>95</v>
      </c>
      <c r="E28" s="1" t="s">
        <v>21</v>
      </c>
      <c r="F28" s="1" t="s">
        <v>87</v>
      </c>
      <c r="G28" s="1" t="s">
        <v>88</v>
      </c>
      <c r="H28" s="9" t="s">
        <v>96</v>
      </c>
      <c r="I28" s="9">
        <v>19</v>
      </c>
      <c r="J28" s="9">
        <v>0.27389999999999998</v>
      </c>
      <c r="K28" s="9">
        <v>0.27389999999999998</v>
      </c>
      <c r="L28" s="15">
        <v>0.2465</v>
      </c>
      <c r="M28" s="3" t="s">
        <v>51</v>
      </c>
      <c r="N28" s="4" t="s">
        <v>52</v>
      </c>
      <c r="O28" s="4" t="s">
        <v>52</v>
      </c>
      <c r="Q28"/>
    </row>
    <row r="29" spans="1:17" ht="60.75" x14ac:dyDescent="0.15">
      <c r="A29" s="50"/>
      <c r="B29" s="1" t="s">
        <v>84</v>
      </c>
      <c r="C29" s="1" t="s">
        <v>92</v>
      </c>
      <c r="D29" s="1" t="s">
        <v>95</v>
      </c>
      <c r="E29" s="1" t="s">
        <v>21</v>
      </c>
      <c r="F29" s="1" t="s">
        <v>87</v>
      </c>
      <c r="G29" s="1" t="s">
        <v>88</v>
      </c>
      <c r="H29" s="9" t="s">
        <v>96</v>
      </c>
      <c r="I29" s="9">
        <v>19</v>
      </c>
      <c r="J29" s="9">
        <v>0.25650000000000001</v>
      </c>
      <c r="K29" s="9">
        <v>0.25650000000000001</v>
      </c>
      <c r="L29" s="15">
        <v>0.23089999999999999</v>
      </c>
      <c r="M29" s="3" t="s">
        <v>51</v>
      </c>
      <c r="N29" s="4" t="s">
        <v>52</v>
      </c>
      <c r="O29" s="4" t="s">
        <v>52</v>
      </c>
      <c r="Q29"/>
    </row>
    <row r="30" spans="1:17" ht="60.75" x14ac:dyDescent="0.15">
      <c r="A30" s="50"/>
      <c r="B30" s="1" t="s">
        <v>84</v>
      </c>
      <c r="C30" s="1" t="s">
        <v>92</v>
      </c>
      <c r="D30" s="1" t="s">
        <v>95</v>
      </c>
      <c r="E30" s="1" t="s">
        <v>21</v>
      </c>
      <c r="F30" s="1" t="s">
        <v>87</v>
      </c>
      <c r="G30" s="1" t="s">
        <v>88</v>
      </c>
      <c r="H30" s="9" t="s">
        <v>97</v>
      </c>
      <c r="I30" s="9">
        <v>79</v>
      </c>
      <c r="J30" s="9">
        <v>5.0299999999999997E-2</v>
      </c>
      <c r="K30" s="9">
        <v>5.0299999999999997E-2</v>
      </c>
      <c r="L30" s="15">
        <v>4.5199999999999997E-2</v>
      </c>
      <c r="M30" s="3" t="s">
        <v>51</v>
      </c>
      <c r="N30" s="4" t="s">
        <v>52</v>
      </c>
      <c r="O30" s="4" t="s">
        <v>52</v>
      </c>
      <c r="Q30"/>
    </row>
    <row r="31" spans="1:17" ht="60.75" x14ac:dyDescent="0.15">
      <c r="A31" s="50"/>
      <c r="B31" s="1" t="s">
        <v>84</v>
      </c>
      <c r="C31" s="1" t="s">
        <v>92</v>
      </c>
      <c r="D31" s="1" t="s">
        <v>98</v>
      </c>
      <c r="E31" s="1" t="s">
        <v>21</v>
      </c>
      <c r="F31" s="1" t="s">
        <v>87</v>
      </c>
      <c r="G31" s="1" t="s">
        <v>88</v>
      </c>
      <c r="H31" s="9" t="s">
        <v>97</v>
      </c>
      <c r="I31" s="9">
        <v>112</v>
      </c>
      <c r="J31" s="9">
        <v>0.34520000000000001</v>
      </c>
      <c r="K31" s="9">
        <v>0.34520000000000001</v>
      </c>
      <c r="L31" s="15">
        <v>0.31069999999999998</v>
      </c>
      <c r="M31" s="3" t="s">
        <v>51</v>
      </c>
      <c r="N31" s="4" t="s">
        <v>52</v>
      </c>
      <c r="O31" s="4" t="s">
        <v>52</v>
      </c>
      <c r="Q31"/>
    </row>
    <row r="32" spans="1:17" ht="60.75" x14ac:dyDescent="0.15">
      <c r="A32" s="50"/>
      <c r="B32" s="1" t="s">
        <v>84</v>
      </c>
      <c r="C32" s="1" t="s">
        <v>92</v>
      </c>
      <c r="D32" s="1" t="s">
        <v>98</v>
      </c>
      <c r="E32" s="1" t="s">
        <v>21</v>
      </c>
      <c r="F32" s="1" t="s">
        <v>87</v>
      </c>
      <c r="G32" s="1" t="s">
        <v>88</v>
      </c>
      <c r="H32" s="9" t="s">
        <v>97</v>
      </c>
      <c r="I32" s="9">
        <v>189</v>
      </c>
      <c r="J32" s="9">
        <v>0.26369999999999999</v>
      </c>
      <c r="K32" s="9">
        <v>0.26369999999999999</v>
      </c>
      <c r="L32" s="15">
        <v>0.23730000000000001</v>
      </c>
      <c r="M32" s="3" t="s">
        <v>51</v>
      </c>
      <c r="N32" s="4" t="s">
        <v>52</v>
      </c>
      <c r="O32" s="4" t="s">
        <v>52</v>
      </c>
      <c r="Q32"/>
    </row>
    <row r="33" spans="1:17" ht="60.75" x14ac:dyDescent="0.15">
      <c r="A33" s="50"/>
      <c r="B33" s="1" t="s">
        <v>84</v>
      </c>
      <c r="C33" s="1" t="s">
        <v>92</v>
      </c>
      <c r="D33" s="1" t="s">
        <v>99</v>
      </c>
      <c r="E33" s="1" t="s">
        <v>21</v>
      </c>
      <c r="F33" s="1" t="s">
        <v>87</v>
      </c>
      <c r="G33" s="1" t="s">
        <v>88</v>
      </c>
      <c r="H33" s="9" t="s">
        <v>100</v>
      </c>
      <c r="I33" s="9">
        <v>186</v>
      </c>
      <c r="J33" s="9">
        <v>0.19769999999999999</v>
      </c>
      <c r="K33" s="9">
        <v>0.19769999999999999</v>
      </c>
      <c r="L33" s="15">
        <v>0.1779</v>
      </c>
      <c r="M33" s="3" t="s">
        <v>51</v>
      </c>
      <c r="N33" s="4" t="s">
        <v>52</v>
      </c>
      <c r="O33" s="4" t="s">
        <v>52</v>
      </c>
      <c r="Q33"/>
    </row>
    <row r="34" spans="1:17" ht="60.75" x14ac:dyDescent="0.15">
      <c r="A34" s="50"/>
      <c r="B34" s="1" t="s">
        <v>84</v>
      </c>
      <c r="C34" s="1" t="s">
        <v>92</v>
      </c>
      <c r="D34" s="1" t="s">
        <v>101</v>
      </c>
      <c r="E34" s="1" t="s">
        <v>21</v>
      </c>
      <c r="F34" s="1" t="s">
        <v>87</v>
      </c>
      <c r="G34" s="1" t="s">
        <v>88</v>
      </c>
      <c r="H34" s="9" t="s">
        <v>100</v>
      </c>
      <c r="I34" s="9">
        <v>64</v>
      </c>
      <c r="J34" s="9">
        <v>0.13370000000000001</v>
      </c>
      <c r="K34" s="9">
        <v>0.13370000000000001</v>
      </c>
      <c r="L34" s="15">
        <v>0.1203</v>
      </c>
      <c r="M34" s="3" t="s">
        <v>51</v>
      </c>
      <c r="N34" s="4" t="s">
        <v>52</v>
      </c>
      <c r="O34" s="4" t="s">
        <v>52</v>
      </c>
      <c r="Q34"/>
    </row>
    <row r="35" spans="1:17" ht="60.75" x14ac:dyDescent="0.15">
      <c r="A35" s="50"/>
      <c r="B35" s="1" t="s">
        <v>84</v>
      </c>
      <c r="C35" s="1" t="s">
        <v>92</v>
      </c>
      <c r="D35" s="1" t="s">
        <v>101</v>
      </c>
      <c r="E35" s="1" t="s">
        <v>21</v>
      </c>
      <c r="F35" s="1" t="s">
        <v>87</v>
      </c>
      <c r="G35" s="1" t="s">
        <v>88</v>
      </c>
      <c r="H35" s="9" t="s">
        <v>100</v>
      </c>
      <c r="I35" s="9">
        <v>110</v>
      </c>
      <c r="J35" s="9">
        <v>0.18540000000000001</v>
      </c>
      <c r="K35" s="9">
        <v>0.18540000000000001</v>
      </c>
      <c r="L35" s="15">
        <v>0.16689999999999999</v>
      </c>
      <c r="M35" s="3" t="s">
        <v>51</v>
      </c>
      <c r="N35" s="4" t="s">
        <v>52</v>
      </c>
      <c r="O35" s="4" t="s">
        <v>52</v>
      </c>
      <c r="Q35"/>
    </row>
    <row r="36" spans="1:17" ht="60.75" x14ac:dyDescent="0.15">
      <c r="A36" s="50"/>
      <c r="B36" s="1" t="s">
        <v>84</v>
      </c>
      <c r="C36" s="1" t="s">
        <v>92</v>
      </c>
      <c r="D36" s="1" t="s">
        <v>102</v>
      </c>
      <c r="E36" s="1" t="s">
        <v>21</v>
      </c>
      <c r="F36" s="1" t="s">
        <v>87</v>
      </c>
      <c r="G36" s="1" t="s">
        <v>88</v>
      </c>
      <c r="H36" s="9" t="s">
        <v>100</v>
      </c>
      <c r="I36" s="9">
        <v>16</v>
      </c>
      <c r="J36" s="9">
        <v>0.48159999999999997</v>
      </c>
      <c r="K36" s="9">
        <v>0.48159999999999997</v>
      </c>
      <c r="L36" s="15">
        <v>0.43340000000000001</v>
      </c>
      <c r="M36" s="3" t="s">
        <v>51</v>
      </c>
      <c r="N36" s="4" t="s">
        <v>52</v>
      </c>
      <c r="O36" s="4" t="s">
        <v>52</v>
      </c>
      <c r="Q36"/>
    </row>
    <row r="37" spans="1:17" ht="60.75" x14ac:dyDescent="0.15">
      <c r="A37" s="50"/>
      <c r="B37" s="1" t="s">
        <v>84</v>
      </c>
      <c r="C37" s="1" t="s">
        <v>92</v>
      </c>
      <c r="D37" s="1" t="s">
        <v>103</v>
      </c>
      <c r="E37" s="1" t="s">
        <v>21</v>
      </c>
      <c r="F37" s="1" t="s">
        <v>87</v>
      </c>
      <c r="G37" s="1" t="s">
        <v>88</v>
      </c>
      <c r="H37" s="9" t="s">
        <v>83</v>
      </c>
      <c r="I37" s="9">
        <v>38</v>
      </c>
      <c r="J37" s="9">
        <v>0.68569999999999998</v>
      </c>
      <c r="K37" s="9">
        <v>0.68569999999999998</v>
      </c>
      <c r="L37" s="15">
        <v>0.61709999999999998</v>
      </c>
      <c r="M37" s="3" t="s">
        <v>51</v>
      </c>
      <c r="N37" s="4" t="s">
        <v>52</v>
      </c>
      <c r="O37" s="4" t="s">
        <v>52</v>
      </c>
      <c r="Q37"/>
    </row>
    <row r="38" spans="1:17" ht="60.75" x14ac:dyDescent="0.15">
      <c r="A38" s="50"/>
      <c r="B38" s="1" t="s">
        <v>84</v>
      </c>
      <c r="C38" s="1" t="s">
        <v>92</v>
      </c>
      <c r="D38" s="1" t="s">
        <v>104</v>
      </c>
      <c r="E38" s="1" t="s">
        <v>21</v>
      </c>
      <c r="F38" s="1" t="s">
        <v>87</v>
      </c>
      <c r="G38" s="1" t="s">
        <v>88</v>
      </c>
      <c r="H38" s="9" t="s">
        <v>83</v>
      </c>
      <c r="I38" s="9">
        <v>144</v>
      </c>
      <c r="J38" s="9">
        <v>0.17380000000000001</v>
      </c>
      <c r="K38" s="9">
        <v>0.17380000000000001</v>
      </c>
      <c r="L38" s="15">
        <v>0.15640000000000001</v>
      </c>
      <c r="M38" s="3" t="s">
        <v>51</v>
      </c>
      <c r="N38" s="4" t="s">
        <v>52</v>
      </c>
      <c r="O38" s="4" t="s">
        <v>52</v>
      </c>
      <c r="Q38"/>
    </row>
    <row r="39" spans="1:17" ht="60.75" x14ac:dyDescent="0.15">
      <c r="A39" s="50"/>
      <c r="B39" s="1" t="s">
        <v>84</v>
      </c>
      <c r="C39" s="1" t="s">
        <v>92</v>
      </c>
      <c r="D39" s="1" t="s">
        <v>104</v>
      </c>
      <c r="E39" s="1" t="s">
        <v>21</v>
      </c>
      <c r="F39" s="1" t="s">
        <v>87</v>
      </c>
      <c r="G39" s="1" t="s">
        <v>88</v>
      </c>
      <c r="H39" s="9" t="s">
        <v>83</v>
      </c>
      <c r="I39" s="9">
        <v>153</v>
      </c>
      <c r="J39" s="9">
        <v>0.32169999999999999</v>
      </c>
      <c r="K39" s="9">
        <v>0.32169999999999999</v>
      </c>
      <c r="L39" s="15">
        <v>0.28949999999999998</v>
      </c>
      <c r="M39" s="3" t="s">
        <v>51</v>
      </c>
      <c r="N39" s="4" t="s">
        <v>52</v>
      </c>
      <c r="O39" s="4" t="s">
        <v>52</v>
      </c>
      <c r="Q39"/>
    </row>
    <row r="40" spans="1:17" ht="60.75" x14ac:dyDescent="0.15">
      <c r="A40" s="50"/>
      <c r="B40" s="1" t="s">
        <v>84</v>
      </c>
      <c r="C40" s="1" t="s">
        <v>92</v>
      </c>
      <c r="D40" s="1" t="s">
        <v>105</v>
      </c>
      <c r="E40" s="1" t="s">
        <v>21</v>
      </c>
      <c r="F40" s="1" t="s">
        <v>87</v>
      </c>
      <c r="G40" s="1" t="s">
        <v>88</v>
      </c>
      <c r="H40" s="9" t="s">
        <v>83</v>
      </c>
      <c r="I40" s="9">
        <v>96</v>
      </c>
      <c r="J40" s="9">
        <v>0.1181</v>
      </c>
      <c r="K40" s="9">
        <v>0.1181</v>
      </c>
      <c r="L40" s="15">
        <v>0.10630000000000001</v>
      </c>
      <c r="M40" s="3" t="s">
        <v>51</v>
      </c>
      <c r="N40" s="4" t="s">
        <v>52</v>
      </c>
      <c r="O40" s="4" t="s">
        <v>52</v>
      </c>
      <c r="Q40"/>
    </row>
    <row r="41" spans="1:17" ht="60.75" x14ac:dyDescent="0.15">
      <c r="A41" s="50"/>
      <c r="B41" s="1" t="s">
        <v>84</v>
      </c>
      <c r="C41" s="1" t="s">
        <v>92</v>
      </c>
      <c r="D41" s="1" t="s">
        <v>105</v>
      </c>
      <c r="E41" s="1" t="s">
        <v>21</v>
      </c>
      <c r="F41" s="1" t="s">
        <v>87</v>
      </c>
      <c r="G41" s="1" t="s">
        <v>88</v>
      </c>
      <c r="H41" s="9" t="s">
        <v>83</v>
      </c>
      <c r="I41" s="9">
        <v>123</v>
      </c>
      <c r="J41" s="9">
        <v>0.44850000000000001</v>
      </c>
      <c r="K41" s="9">
        <v>0.44850000000000001</v>
      </c>
      <c r="L41" s="15">
        <v>0.4037</v>
      </c>
      <c r="M41" s="3" t="s">
        <v>51</v>
      </c>
      <c r="N41" s="4" t="s">
        <v>52</v>
      </c>
      <c r="O41" s="4" t="s">
        <v>52</v>
      </c>
      <c r="Q41"/>
    </row>
    <row r="42" spans="1:17" ht="60.75" x14ac:dyDescent="0.15">
      <c r="A42" s="50"/>
      <c r="B42" s="1" t="s">
        <v>84</v>
      </c>
      <c r="C42" s="1" t="s">
        <v>92</v>
      </c>
      <c r="D42" s="1" t="s">
        <v>104</v>
      </c>
      <c r="E42" s="1" t="s">
        <v>21</v>
      </c>
      <c r="F42" s="1" t="s">
        <v>87</v>
      </c>
      <c r="G42" s="1" t="s">
        <v>88</v>
      </c>
      <c r="H42" s="9" t="s">
        <v>83</v>
      </c>
      <c r="I42" s="9">
        <v>227</v>
      </c>
      <c r="J42" s="9">
        <v>0.32890000000000003</v>
      </c>
      <c r="K42" s="9">
        <v>0.32890000000000003</v>
      </c>
      <c r="L42" s="15">
        <v>0.29599999999999999</v>
      </c>
      <c r="M42" s="3" t="s">
        <v>51</v>
      </c>
      <c r="N42" s="4" t="s">
        <v>52</v>
      </c>
      <c r="O42" s="4" t="s">
        <v>52</v>
      </c>
      <c r="Q42"/>
    </row>
    <row r="43" spans="1:17" ht="60.75" x14ac:dyDescent="0.15">
      <c r="A43" s="50"/>
      <c r="B43" s="1" t="s">
        <v>84</v>
      </c>
      <c r="C43" s="1" t="s">
        <v>92</v>
      </c>
      <c r="D43" s="1" t="s">
        <v>104</v>
      </c>
      <c r="E43" s="1" t="s">
        <v>21</v>
      </c>
      <c r="F43" s="1" t="s">
        <v>87</v>
      </c>
      <c r="G43" s="1" t="s">
        <v>88</v>
      </c>
      <c r="H43" s="9" t="s">
        <v>83</v>
      </c>
      <c r="I43" s="9" t="s">
        <v>106</v>
      </c>
      <c r="J43" s="9">
        <v>0.18740000000000001</v>
      </c>
      <c r="K43" s="9">
        <v>0.18740000000000001</v>
      </c>
      <c r="L43" s="15">
        <v>0.16869999999999999</v>
      </c>
      <c r="M43" s="3" t="s">
        <v>51</v>
      </c>
      <c r="N43" s="4" t="s">
        <v>52</v>
      </c>
      <c r="O43" s="4" t="s">
        <v>52</v>
      </c>
      <c r="Q43"/>
    </row>
    <row r="44" spans="1:17" ht="60.75" x14ac:dyDescent="0.15">
      <c r="A44" s="50"/>
      <c r="B44" s="1" t="s">
        <v>84</v>
      </c>
      <c r="C44" s="1" t="s">
        <v>92</v>
      </c>
      <c r="D44" s="1" t="s">
        <v>104</v>
      </c>
      <c r="E44" s="1" t="s">
        <v>21</v>
      </c>
      <c r="F44" s="1" t="s">
        <v>87</v>
      </c>
      <c r="G44" s="1" t="s">
        <v>88</v>
      </c>
      <c r="H44" s="9" t="s">
        <v>83</v>
      </c>
      <c r="I44" s="9">
        <v>231</v>
      </c>
      <c r="J44" s="9">
        <v>0.436</v>
      </c>
      <c r="K44" s="9">
        <v>0.436</v>
      </c>
      <c r="L44" s="15">
        <v>0.39240000000000003</v>
      </c>
      <c r="M44" s="3" t="s">
        <v>51</v>
      </c>
      <c r="N44" s="4" t="s">
        <v>52</v>
      </c>
      <c r="O44" s="4" t="s">
        <v>52</v>
      </c>
      <c r="Q44"/>
    </row>
    <row r="45" spans="1:17" ht="60.75" x14ac:dyDescent="0.15">
      <c r="A45" s="50"/>
      <c r="B45" s="1" t="s">
        <v>84</v>
      </c>
      <c r="C45" s="1" t="s">
        <v>92</v>
      </c>
      <c r="D45" s="1" t="s">
        <v>105</v>
      </c>
      <c r="E45" s="1" t="s">
        <v>21</v>
      </c>
      <c r="F45" s="1" t="s">
        <v>87</v>
      </c>
      <c r="G45" s="1" t="s">
        <v>88</v>
      </c>
      <c r="H45" s="9" t="s">
        <v>83</v>
      </c>
      <c r="I45" s="9">
        <v>242</v>
      </c>
      <c r="J45" s="9">
        <v>0.2346</v>
      </c>
      <c r="K45" s="9">
        <v>0.2346</v>
      </c>
      <c r="L45" s="15">
        <v>0.21110000000000001</v>
      </c>
      <c r="M45" s="3" t="s">
        <v>51</v>
      </c>
      <c r="N45" s="4" t="s">
        <v>52</v>
      </c>
      <c r="O45" s="4" t="s">
        <v>52</v>
      </c>
      <c r="Q45"/>
    </row>
    <row r="46" spans="1:17" ht="60.75" x14ac:dyDescent="0.15">
      <c r="A46" s="50"/>
      <c r="B46" s="1" t="s">
        <v>84</v>
      </c>
      <c r="C46" s="1" t="s">
        <v>77</v>
      </c>
      <c r="D46" s="1" t="s">
        <v>81</v>
      </c>
      <c r="E46" s="1" t="s">
        <v>21</v>
      </c>
      <c r="F46" s="1" t="s">
        <v>87</v>
      </c>
      <c r="G46" s="1" t="s">
        <v>88</v>
      </c>
      <c r="H46" s="9" t="s">
        <v>107</v>
      </c>
      <c r="I46" s="9" t="s">
        <v>108</v>
      </c>
      <c r="J46" s="9">
        <v>0.9698</v>
      </c>
      <c r="K46" s="9">
        <v>0.9698</v>
      </c>
      <c r="L46" s="15">
        <v>0.87280000000000002</v>
      </c>
      <c r="M46" s="3" t="s">
        <v>51</v>
      </c>
      <c r="N46" s="4" t="s">
        <v>52</v>
      </c>
      <c r="O46" s="4" t="s">
        <v>52</v>
      </c>
      <c r="Q46"/>
    </row>
    <row r="47" spans="1:17" ht="60.75" x14ac:dyDescent="0.15">
      <c r="A47" s="50"/>
      <c r="B47" s="1" t="s">
        <v>84</v>
      </c>
      <c r="C47" s="1" t="s">
        <v>77</v>
      </c>
      <c r="D47" s="1" t="s">
        <v>109</v>
      </c>
      <c r="E47" s="1" t="s">
        <v>21</v>
      </c>
      <c r="F47" s="1" t="s">
        <v>87</v>
      </c>
      <c r="G47" s="1" t="s">
        <v>88</v>
      </c>
      <c r="H47" s="9" t="s">
        <v>80</v>
      </c>
      <c r="I47" s="9">
        <v>106</v>
      </c>
      <c r="J47" s="9">
        <v>0.25</v>
      </c>
      <c r="K47" s="9">
        <v>0.25</v>
      </c>
      <c r="L47" s="15">
        <v>0.22500000000000001</v>
      </c>
      <c r="M47" s="3" t="s">
        <v>51</v>
      </c>
      <c r="N47" s="4" t="s">
        <v>52</v>
      </c>
      <c r="O47" s="4" t="s">
        <v>52</v>
      </c>
      <c r="Q47"/>
    </row>
    <row r="48" spans="1:17" ht="60.75" x14ac:dyDescent="0.15">
      <c r="A48" s="50"/>
      <c r="B48" s="1" t="s">
        <v>84</v>
      </c>
      <c r="C48" s="1" t="s">
        <v>77</v>
      </c>
      <c r="D48" s="1" t="s">
        <v>109</v>
      </c>
      <c r="E48" s="1" t="s">
        <v>21</v>
      </c>
      <c r="F48" s="1" t="s">
        <v>87</v>
      </c>
      <c r="G48" s="1" t="s">
        <v>88</v>
      </c>
      <c r="H48" s="9" t="s">
        <v>80</v>
      </c>
      <c r="I48" s="9">
        <v>106</v>
      </c>
      <c r="J48" s="9">
        <v>0.16070000000000001</v>
      </c>
      <c r="K48" s="9">
        <v>0.16070000000000001</v>
      </c>
      <c r="L48" s="15">
        <v>0.14460000000000001</v>
      </c>
      <c r="M48" s="3" t="s">
        <v>51</v>
      </c>
      <c r="N48" s="4" t="s">
        <v>52</v>
      </c>
      <c r="O48" s="4" t="s">
        <v>52</v>
      </c>
      <c r="Q48"/>
    </row>
    <row r="49" spans="1:17" ht="60.75" x14ac:dyDescent="0.15">
      <c r="A49" s="50"/>
      <c r="B49" s="1" t="s">
        <v>84</v>
      </c>
      <c r="C49" s="1" t="s">
        <v>77</v>
      </c>
      <c r="D49" s="1" t="s">
        <v>79</v>
      </c>
      <c r="E49" s="1" t="s">
        <v>21</v>
      </c>
      <c r="F49" s="1" t="s">
        <v>87</v>
      </c>
      <c r="G49" s="1" t="s">
        <v>88</v>
      </c>
      <c r="H49" s="9" t="s">
        <v>80</v>
      </c>
      <c r="I49" s="9">
        <v>162</v>
      </c>
      <c r="J49" s="9">
        <v>0.318</v>
      </c>
      <c r="K49" s="9">
        <v>0.318</v>
      </c>
      <c r="L49" s="15">
        <v>0.28620000000000001</v>
      </c>
      <c r="M49" s="3" t="s">
        <v>51</v>
      </c>
      <c r="N49" s="4" t="s">
        <v>52</v>
      </c>
      <c r="O49" s="4" t="s">
        <v>52</v>
      </c>
      <c r="Q49"/>
    </row>
    <row r="50" spans="1:17" ht="60.75" x14ac:dyDescent="0.15">
      <c r="A50" s="50"/>
      <c r="B50" s="1" t="s">
        <v>84</v>
      </c>
      <c r="C50" s="1" t="s">
        <v>77</v>
      </c>
      <c r="D50" s="1" t="s">
        <v>110</v>
      </c>
      <c r="E50" s="1" t="s">
        <v>21</v>
      </c>
      <c r="F50" s="1" t="s">
        <v>87</v>
      </c>
      <c r="G50" s="1" t="s">
        <v>88</v>
      </c>
      <c r="H50" s="9" t="s">
        <v>111</v>
      </c>
      <c r="I50" s="9">
        <v>368</v>
      </c>
      <c r="J50" s="9">
        <v>0.22869999999999999</v>
      </c>
      <c r="K50" s="9">
        <v>0.22869999999999999</v>
      </c>
      <c r="L50" s="15">
        <v>0.20580000000000001</v>
      </c>
      <c r="M50" s="3" t="s">
        <v>51</v>
      </c>
      <c r="N50" s="4" t="s">
        <v>52</v>
      </c>
      <c r="O50" s="4" t="s">
        <v>52</v>
      </c>
      <c r="Q50"/>
    </row>
    <row r="51" spans="1:17" ht="60.75" x14ac:dyDescent="0.15">
      <c r="A51" s="50"/>
      <c r="B51" s="1" t="s">
        <v>84</v>
      </c>
      <c r="C51" s="1" t="s">
        <v>77</v>
      </c>
      <c r="D51" s="1" t="s">
        <v>110</v>
      </c>
      <c r="E51" s="1" t="s">
        <v>21</v>
      </c>
      <c r="F51" s="1" t="s">
        <v>87</v>
      </c>
      <c r="G51" s="1" t="s">
        <v>88</v>
      </c>
      <c r="H51" s="9" t="s">
        <v>111</v>
      </c>
      <c r="I51" s="9">
        <v>158</v>
      </c>
      <c r="J51" s="9">
        <v>0.4819</v>
      </c>
      <c r="K51" s="9">
        <v>0.4819</v>
      </c>
      <c r="L51" s="15">
        <v>0.43370999999999998</v>
      </c>
      <c r="M51" s="3" t="s">
        <v>51</v>
      </c>
      <c r="N51" s="4" t="s">
        <v>52</v>
      </c>
      <c r="O51" s="4" t="s">
        <v>52</v>
      </c>
      <c r="Q51"/>
    </row>
    <row r="52" spans="1:17" ht="60.75" x14ac:dyDescent="0.15">
      <c r="A52" s="50"/>
      <c r="B52" s="1" t="s">
        <v>84</v>
      </c>
      <c r="C52" s="1" t="s">
        <v>77</v>
      </c>
      <c r="D52" s="1" t="s">
        <v>110</v>
      </c>
      <c r="E52" s="1" t="s">
        <v>21</v>
      </c>
      <c r="F52" s="1" t="s">
        <v>87</v>
      </c>
      <c r="G52" s="1" t="s">
        <v>88</v>
      </c>
      <c r="H52" s="9" t="s">
        <v>76</v>
      </c>
      <c r="I52" s="9">
        <v>317</v>
      </c>
      <c r="J52" s="9">
        <v>0.51690000000000003</v>
      </c>
      <c r="K52" s="9">
        <v>0.51690000000000003</v>
      </c>
      <c r="L52" s="15">
        <v>0.4652</v>
      </c>
      <c r="M52" s="3" t="s">
        <v>51</v>
      </c>
      <c r="N52" s="4" t="s">
        <v>52</v>
      </c>
      <c r="O52" s="4" t="s">
        <v>52</v>
      </c>
      <c r="Q52"/>
    </row>
    <row r="53" spans="1:17" ht="60.75" x14ac:dyDescent="0.15">
      <c r="A53" s="50"/>
      <c r="B53" s="1" t="s">
        <v>84</v>
      </c>
      <c r="C53" s="1" t="s">
        <v>112</v>
      </c>
      <c r="D53" s="1" t="s">
        <v>113</v>
      </c>
      <c r="E53" s="1" t="s">
        <v>21</v>
      </c>
      <c r="F53" s="1" t="s">
        <v>87</v>
      </c>
      <c r="G53" s="1" t="s">
        <v>88</v>
      </c>
      <c r="H53" s="9" t="s">
        <v>114</v>
      </c>
      <c r="I53" s="9">
        <v>328</v>
      </c>
      <c r="J53" s="9">
        <v>0.25569999999999998</v>
      </c>
      <c r="K53" s="9">
        <v>0.25569999999999998</v>
      </c>
      <c r="L53" s="15">
        <v>0.2301</v>
      </c>
      <c r="M53" s="3" t="s">
        <v>51</v>
      </c>
      <c r="N53" s="4" t="s">
        <v>52</v>
      </c>
      <c r="O53" s="4" t="s">
        <v>52</v>
      </c>
      <c r="Q53"/>
    </row>
    <row r="54" spans="1:17" ht="60.75" x14ac:dyDescent="0.15">
      <c r="A54" s="50"/>
      <c r="B54" s="1" t="s">
        <v>84</v>
      </c>
      <c r="C54" s="1" t="s">
        <v>112</v>
      </c>
      <c r="D54" s="1" t="s">
        <v>115</v>
      </c>
      <c r="E54" s="1" t="s">
        <v>21</v>
      </c>
      <c r="F54" s="1" t="s">
        <v>87</v>
      </c>
      <c r="G54" s="1" t="s">
        <v>88</v>
      </c>
      <c r="H54" s="9" t="s">
        <v>116</v>
      </c>
      <c r="I54" s="9" t="s">
        <v>117</v>
      </c>
      <c r="J54" s="9">
        <v>0.54249999999999998</v>
      </c>
      <c r="K54" s="9">
        <v>0.54249999999999998</v>
      </c>
      <c r="L54" s="15">
        <v>0.48830000000000001</v>
      </c>
      <c r="M54" s="3" t="s">
        <v>51</v>
      </c>
      <c r="N54" s="4" t="s">
        <v>52</v>
      </c>
      <c r="O54" s="4" t="s">
        <v>52</v>
      </c>
      <c r="Q54"/>
    </row>
    <row r="55" spans="1:17" ht="60.75" x14ac:dyDescent="0.15">
      <c r="A55" s="50"/>
      <c r="B55" s="1" t="s">
        <v>84</v>
      </c>
      <c r="C55" s="1" t="s">
        <v>112</v>
      </c>
      <c r="D55" s="1" t="s">
        <v>118</v>
      </c>
      <c r="E55" s="1" t="s">
        <v>21</v>
      </c>
      <c r="F55" s="1" t="s">
        <v>87</v>
      </c>
      <c r="G55" s="1" t="s">
        <v>88</v>
      </c>
      <c r="H55" s="9" t="s">
        <v>119</v>
      </c>
      <c r="I55" s="9">
        <v>427</v>
      </c>
      <c r="J55" s="9">
        <v>0.2477</v>
      </c>
      <c r="K55" s="9">
        <v>0.2477</v>
      </c>
      <c r="L55" s="15">
        <v>0.22289999999999999</v>
      </c>
      <c r="M55" s="3" t="s">
        <v>51</v>
      </c>
      <c r="N55" s="4" t="s">
        <v>52</v>
      </c>
      <c r="O55" s="4" t="s">
        <v>52</v>
      </c>
      <c r="Q55"/>
    </row>
    <row r="56" spans="1:17" ht="60.75" x14ac:dyDescent="0.15">
      <c r="A56" s="50"/>
      <c r="B56" s="1" t="s">
        <v>84</v>
      </c>
      <c r="C56" s="1" t="s">
        <v>120</v>
      </c>
      <c r="D56" s="1" t="s">
        <v>121</v>
      </c>
      <c r="E56" s="1" t="s">
        <v>21</v>
      </c>
      <c r="F56" s="1" t="s">
        <v>87</v>
      </c>
      <c r="G56" s="1" t="s">
        <v>88</v>
      </c>
      <c r="H56" s="9" t="s">
        <v>122</v>
      </c>
      <c r="I56" s="9">
        <v>104</v>
      </c>
      <c r="J56" s="9">
        <v>0.5363</v>
      </c>
      <c r="K56" s="9">
        <v>0.5363</v>
      </c>
      <c r="L56" s="15">
        <v>0.48270000000000002</v>
      </c>
      <c r="M56" s="3" t="s">
        <v>51</v>
      </c>
      <c r="N56" s="4" t="s">
        <v>52</v>
      </c>
      <c r="O56" s="4" t="s">
        <v>52</v>
      </c>
      <c r="Q56"/>
    </row>
    <row r="57" spans="1:17" ht="60.75" x14ac:dyDescent="0.15">
      <c r="A57" s="50"/>
      <c r="B57" s="1" t="s">
        <v>84</v>
      </c>
      <c r="C57" s="1" t="s">
        <v>120</v>
      </c>
      <c r="D57" s="1" t="s">
        <v>123</v>
      </c>
      <c r="E57" s="1" t="s">
        <v>21</v>
      </c>
      <c r="F57" s="1" t="s">
        <v>87</v>
      </c>
      <c r="G57" s="1" t="s">
        <v>88</v>
      </c>
      <c r="H57" s="9" t="s">
        <v>124</v>
      </c>
      <c r="I57" s="9">
        <v>187</v>
      </c>
      <c r="J57" s="9">
        <v>0.26960000000000001</v>
      </c>
      <c r="K57" s="9">
        <v>0.26960000000000001</v>
      </c>
      <c r="L57" s="15">
        <v>0.24260000000000001</v>
      </c>
      <c r="M57" s="3" t="s">
        <v>51</v>
      </c>
      <c r="N57" s="4" t="s">
        <v>52</v>
      </c>
      <c r="O57" s="4" t="s">
        <v>52</v>
      </c>
      <c r="Q57"/>
    </row>
    <row r="58" spans="1:17" ht="60.75" x14ac:dyDescent="0.15">
      <c r="A58" s="50"/>
      <c r="B58" s="1" t="s">
        <v>84</v>
      </c>
      <c r="C58" s="1" t="s">
        <v>120</v>
      </c>
      <c r="D58" s="1" t="s">
        <v>125</v>
      </c>
      <c r="E58" s="1" t="s">
        <v>21</v>
      </c>
      <c r="F58" s="1" t="s">
        <v>87</v>
      </c>
      <c r="G58" s="1" t="s">
        <v>88</v>
      </c>
      <c r="H58" s="9" t="s">
        <v>126</v>
      </c>
      <c r="I58" s="9">
        <v>180</v>
      </c>
      <c r="J58" s="9">
        <v>0.60099999999999998</v>
      </c>
      <c r="K58" s="9">
        <v>0.60099999999999998</v>
      </c>
      <c r="L58" s="15">
        <v>0.54090000000000005</v>
      </c>
      <c r="M58" s="3" t="s">
        <v>51</v>
      </c>
      <c r="N58" s="4" t="s">
        <v>52</v>
      </c>
      <c r="O58" s="4" t="s">
        <v>52</v>
      </c>
      <c r="Q58"/>
    </row>
    <row r="59" spans="1:17" ht="60.75" x14ac:dyDescent="0.15">
      <c r="A59" s="50"/>
      <c r="B59" s="1" t="s">
        <v>84</v>
      </c>
      <c r="C59" s="1" t="s">
        <v>127</v>
      </c>
      <c r="D59" s="1" t="s">
        <v>128</v>
      </c>
      <c r="E59" s="1" t="s">
        <v>21</v>
      </c>
      <c r="F59" s="1" t="s">
        <v>87</v>
      </c>
      <c r="G59" s="1" t="s">
        <v>88</v>
      </c>
      <c r="H59" s="9" t="s">
        <v>129</v>
      </c>
      <c r="I59" s="9">
        <v>117</v>
      </c>
      <c r="J59" s="9">
        <v>0.1804</v>
      </c>
      <c r="K59" s="9">
        <v>0.1804</v>
      </c>
      <c r="L59" s="15">
        <v>0.16239999999999999</v>
      </c>
      <c r="M59" s="3" t="s">
        <v>51</v>
      </c>
      <c r="N59" s="4" t="s">
        <v>52</v>
      </c>
      <c r="O59" s="4" t="s">
        <v>52</v>
      </c>
      <c r="Q59"/>
    </row>
    <row r="60" spans="1:17" ht="60.75" x14ac:dyDescent="0.15">
      <c r="A60" s="50"/>
      <c r="B60" s="1" t="s">
        <v>84</v>
      </c>
      <c r="C60" s="1" t="s">
        <v>127</v>
      </c>
      <c r="D60" s="1" t="s">
        <v>130</v>
      </c>
      <c r="E60" s="1" t="s">
        <v>21</v>
      </c>
      <c r="F60" s="1" t="s">
        <v>87</v>
      </c>
      <c r="G60" s="1" t="s">
        <v>88</v>
      </c>
      <c r="H60" s="9" t="s">
        <v>131</v>
      </c>
      <c r="I60" s="9">
        <v>122</v>
      </c>
      <c r="J60" s="9">
        <v>0.30309999999999998</v>
      </c>
      <c r="K60" s="9">
        <v>0.30309999999999998</v>
      </c>
      <c r="L60" s="15">
        <v>0.27279999999999999</v>
      </c>
      <c r="M60" s="3" t="s">
        <v>51</v>
      </c>
      <c r="N60" s="4" t="s">
        <v>52</v>
      </c>
      <c r="O60" s="4" t="s">
        <v>52</v>
      </c>
      <c r="Q60"/>
    </row>
    <row r="61" spans="1:17" ht="60.75" x14ac:dyDescent="0.15">
      <c r="A61" s="50"/>
      <c r="B61" s="1" t="s">
        <v>84</v>
      </c>
      <c r="C61" s="1" t="s">
        <v>127</v>
      </c>
      <c r="D61" s="1" t="s">
        <v>132</v>
      </c>
      <c r="E61" s="1" t="s">
        <v>21</v>
      </c>
      <c r="F61" s="1" t="s">
        <v>87</v>
      </c>
      <c r="G61" s="1" t="s">
        <v>88</v>
      </c>
      <c r="H61" s="9" t="s">
        <v>133</v>
      </c>
      <c r="I61" s="9">
        <v>95</v>
      </c>
      <c r="J61" s="9">
        <v>0.47820000000000001</v>
      </c>
      <c r="K61" s="9">
        <v>0.47820000000000001</v>
      </c>
      <c r="L61" s="15">
        <v>0.4304</v>
      </c>
      <c r="M61" s="3" t="s">
        <v>51</v>
      </c>
      <c r="N61" s="4" t="s">
        <v>52</v>
      </c>
      <c r="O61" s="4" t="s">
        <v>52</v>
      </c>
      <c r="Q61"/>
    </row>
    <row r="62" spans="1:17" ht="60.75" x14ac:dyDescent="0.15">
      <c r="A62" s="50"/>
      <c r="B62" s="10" t="s">
        <v>84</v>
      </c>
      <c r="C62" s="1" t="s">
        <v>127</v>
      </c>
      <c r="D62" s="1" t="s">
        <v>130</v>
      </c>
      <c r="E62" s="1" t="s">
        <v>21</v>
      </c>
      <c r="F62" s="1" t="s">
        <v>87</v>
      </c>
      <c r="G62" s="1" t="s">
        <v>88</v>
      </c>
      <c r="H62" s="9" t="s">
        <v>131</v>
      </c>
      <c r="I62" s="9">
        <v>244</v>
      </c>
      <c r="J62" s="9">
        <v>0.64980000000000004</v>
      </c>
      <c r="K62" s="9">
        <v>0.64980000000000004</v>
      </c>
      <c r="L62" s="15">
        <v>0.58479999999999999</v>
      </c>
      <c r="M62" s="3" t="s">
        <v>51</v>
      </c>
      <c r="N62" s="4" t="s">
        <v>52</v>
      </c>
      <c r="O62" s="4" t="s">
        <v>52</v>
      </c>
      <c r="Q62"/>
    </row>
    <row r="63" spans="1:17" ht="60.75" x14ac:dyDescent="0.15">
      <c r="A63" s="50"/>
      <c r="B63" s="1" t="s">
        <v>134</v>
      </c>
      <c r="C63" s="1" t="s">
        <v>45</v>
      </c>
      <c r="D63" s="1" t="s">
        <v>46</v>
      </c>
      <c r="E63" s="1" t="s">
        <v>21</v>
      </c>
      <c r="F63" s="1" t="s">
        <v>87</v>
      </c>
      <c r="G63" s="1" t="s">
        <v>88</v>
      </c>
      <c r="H63" s="9" t="s">
        <v>50</v>
      </c>
      <c r="I63" s="9">
        <v>76</v>
      </c>
      <c r="J63" s="9">
        <v>0.55030000000000001</v>
      </c>
      <c r="K63" s="9">
        <v>0.55030000000000001</v>
      </c>
      <c r="L63" s="15">
        <v>0.49530000000000002</v>
      </c>
      <c r="M63" s="3" t="s">
        <v>51</v>
      </c>
      <c r="N63" s="4" t="s">
        <v>52</v>
      </c>
      <c r="O63" s="4" t="s">
        <v>52</v>
      </c>
      <c r="Q63"/>
    </row>
    <row r="64" spans="1:17" ht="60.75" x14ac:dyDescent="0.15">
      <c r="A64" s="50"/>
      <c r="B64" s="1" t="s">
        <v>134</v>
      </c>
      <c r="C64" s="1" t="s">
        <v>45</v>
      </c>
      <c r="D64" s="1" t="s">
        <v>135</v>
      </c>
      <c r="E64" s="1" t="s">
        <v>21</v>
      </c>
      <c r="F64" s="1" t="s">
        <v>87</v>
      </c>
      <c r="G64" s="1" t="s">
        <v>88</v>
      </c>
      <c r="H64" s="9" t="s">
        <v>50</v>
      </c>
      <c r="I64" s="9">
        <v>180</v>
      </c>
      <c r="J64" s="9">
        <v>0.1183</v>
      </c>
      <c r="K64" s="9">
        <v>0.1183</v>
      </c>
      <c r="L64" s="15">
        <v>0.1042</v>
      </c>
      <c r="M64" s="3" t="s">
        <v>51</v>
      </c>
      <c r="N64" s="4" t="s">
        <v>52</v>
      </c>
      <c r="O64" s="4" t="s">
        <v>52</v>
      </c>
      <c r="Q64"/>
    </row>
    <row r="65" spans="1:17" ht="14.25" x14ac:dyDescent="0.15">
      <c r="A65" s="48" t="s">
        <v>136</v>
      </c>
      <c r="B65" s="49"/>
      <c r="C65" s="16"/>
      <c r="D65" s="16"/>
      <c r="E65" s="16"/>
      <c r="F65" s="16"/>
      <c r="G65" s="16"/>
      <c r="H65" s="16"/>
      <c r="I65" s="16"/>
      <c r="J65" s="35">
        <f>SUM(J3:J64)</f>
        <v>21.765400000000003</v>
      </c>
      <c r="K65" s="35">
        <f t="shared" ref="K65" si="0">SUM(K3:K64)</f>
        <v>21.765400000000003</v>
      </c>
      <c r="L65" s="35">
        <v>19.586400000000001</v>
      </c>
      <c r="M65" s="17"/>
      <c r="N65" s="16"/>
      <c r="O65" s="16"/>
      <c r="Q65"/>
    </row>
    <row r="66" spans="1:17" ht="14.25" x14ac:dyDescent="0.15">
      <c r="A66" s="48" t="s">
        <v>29</v>
      </c>
      <c r="B66" s="49"/>
      <c r="C66" s="16"/>
      <c r="D66" s="16"/>
      <c r="E66" s="16"/>
      <c r="F66" s="16"/>
      <c r="G66" s="16"/>
      <c r="H66" s="16"/>
      <c r="I66" s="16"/>
      <c r="J66" s="35">
        <f>J65*15</f>
        <v>326.48100000000005</v>
      </c>
      <c r="K66" s="35">
        <f t="shared" ref="K66:L66" si="1">K65*15</f>
        <v>326.48100000000005</v>
      </c>
      <c r="L66" s="35">
        <f t="shared" si="1"/>
        <v>293.79599999999999</v>
      </c>
      <c r="M66" s="17"/>
      <c r="N66" s="16"/>
      <c r="O66" s="16"/>
    </row>
    <row r="67" spans="1:17" x14ac:dyDescent="0.15">
      <c r="L67" s="18"/>
    </row>
    <row r="68" spans="1:17" x14ac:dyDescent="0.15">
      <c r="L68"/>
    </row>
    <row r="69" spans="1:17" x14ac:dyDescent="0.15">
      <c r="L69"/>
    </row>
    <row r="70" spans="1:17" x14ac:dyDescent="0.15">
      <c r="L70"/>
    </row>
    <row r="71" spans="1:17" x14ac:dyDescent="0.15">
      <c r="L71" s="18"/>
    </row>
  </sheetData>
  <mergeCells count="5">
    <mergeCell ref="A1:O1"/>
    <mergeCell ref="C2:D2"/>
    <mergeCell ref="A65:B65"/>
    <mergeCell ref="A66:B66"/>
    <mergeCell ref="A3:A64"/>
  </mergeCells>
  <phoneticPr fontId="18" type="noConversion"/>
  <pageMargins left="0.7" right="0.7" top="0.75" bottom="0.75" header="0.3" footer="0.3"/>
  <pageSetup paperSize="9" scale="9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86180</cp:lastModifiedBy>
  <cp:lastPrinted>2020-08-24T03:55:47Z</cp:lastPrinted>
  <dcterms:created xsi:type="dcterms:W3CDTF">2019-03-08T05:42:00Z</dcterms:created>
  <dcterms:modified xsi:type="dcterms:W3CDTF">2020-08-24T06:31:08Z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